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ЭтаКнига"/>
  <workbookProtection workbookAlgorithmName="SHA-512" workbookHashValue="shYQ7+/9OwHUfaMKMPIYDmiDgGsPvIB1vQeuktq/JkGRnvLnTPifdIvL/kguBTGbWTW+06IEUQkr35/d1lHYnQ==" workbookSaltValue="DYvEW377Gsg8+Lts6DzYJQ==" workbookSpinCount="100000" lockStructure="1"/>
  <bookViews>
    <workbookView xWindow="0" yWindow="0" windowWidth="25200" windowHeight="11385" activeTab="5"/>
  </bookViews>
  <sheets>
    <sheet name="Общие сведения" sheetId="1" r:id="rId1"/>
    <sheet name="Задачи проекта" sheetId="2" r:id="rId2"/>
    <sheet name="Мероприятия" sheetId="4" r:id="rId3"/>
    <sheet name="Ожидаемые результаты" sheetId="3" r:id="rId4"/>
    <sheet name="Агрегация данных" sheetId="12" r:id="rId5"/>
    <sheet name="Overview" sheetId="7" r:id="rId6"/>
    <sheet name="Project Objectives" sheetId="8" r:id="rId7"/>
    <sheet name="Project Activities" sheetId="9" r:id="rId8"/>
    <sheet name="Expected Result" sheetId="10" r:id="rId9"/>
    <sheet name="Data aggregation" sheetId="13" r:id="rId10"/>
    <sheet name="Справочник" sheetId="11" r:id="rId11"/>
  </sheets>
  <definedNames>
    <definedName name="_xlnm.Print_Area" localSheetId="9">'Data aggregation'!$A$1:$B$22</definedName>
    <definedName name="_xlnm.Print_Area" localSheetId="8">'Expected Result'!$A$1:$A$27</definedName>
    <definedName name="_xlnm.Print_Area" localSheetId="7">'Project Activities'!$A$1:$A$27</definedName>
    <definedName name="_xlnm.Print_Area" localSheetId="6">'Project Objectives'!$A$1:$A$27</definedName>
    <definedName name="_xlnm.Print_Area" localSheetId="4">'Агрегация данных'!$A$1:$B$23</definedName>
    <definedName name="_xlnm.Print_Area" localSheetId="1">'Задачи проекта'!$A$1:$A$27</definedName>
    <definedName name="_xlnm.Print_Area" localSheetId="2">Мероприятия!$A$1:$A$27</definedName>
    <definedName name="_xlnm.Print_Area" localSheetId="0">'Общие сведения'!$A$1:$B$25</definedName>
    <definedName name="_xlnm.Print_Area" localSheetId="3">'Ожидаемые результаты'!$A$1:$A$27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2" i="1" l="1"/>
  <c r="B19" i="7"/>
</calcChain>
</file>

<file path=xl/sharedStrings.xml><?xml version="1.0" encoding="utf-8"?>
<sst xmlns="http://schemas.openxmlformats.org/spreadsheetml/2006/main" count="199" uniqueCount="134">
  <si>
    <t>Гуманитарная заявка</t>
  </si>
  <si>
    <t>Наименование госоргана (организации)</t>
  </si>
  <si>
    <t>УНП госоргана (организации)</t>
  </si>
  <si>
    <t>Количество поступлений (план)</t>
  </si>
  <si>
    <t>Софинансирование</t>
  </si>
  <si>
    <t>Валюта</t>
  </si>
  <si>
    <t>Общая стоимость проекта</t>
  </si>
  <si>
    <t>Цель проекта</t>
  </si>
  <si>
    <t>Целевая группа</t>
  </si>
  <si>
    <t>Место реализации проекта</t>
  </si>
  <si>
    <t>Ожидаемые результаты:</t>
  </si>
  <si>
    <t>Название проекта</t>
  </si>
  <si>
    <t>Продолжительность проекта, лет</t>
  </si>
  <si>
    <t>Организация-заявитель, предлагающая проект</t>
  </si>
  <si>
    <t>Название</t>
  </si>
  <si>
    <t>Адрес</t>
  </si>
  <si>
    <t>ФИО ответственного лица</t>
  </si>
  <si>
    <t>Должность ответственного лица</t>
  </si>
  <si>
    <t>УНП</t>
  </si>
  <si>
    <t>Контактные данные для связи</t>
  </si>
  <si>
    <t>Обоснование проблемы с учетом исходной ситуации в регионе реализации проекта</t>
  </si>
  <si>
    <t>Краткое содержание (суть) проекта</t>
  </si>
  <si>
    <t>Задачи, планируемые к выполнению в рамках реализации проекта:</t>
  </si>
  <si>
    <t>Финансирование проекта</t>
  </si>
  <si>
    <t>Средства донора</t>
  </si>
  <si>
    <t>Дальнейшая деятельность по окончании проекта</t>
  </si>
  <si>
    <t>Краткое описание мероприятий в рамках проекта:</t>
  </si>
  <si>
    <t>The project title</t>
  </si>
  <si>
    <t>The Project duration, years</t>
  </si>
  <si>
    <t>The Target group</t>
  </si>
  <si>
    <t>Description of project activities:</t>
  </si>
  <si>
    <t>Donor funds</t>
  </si>
  <si>
    <t>Co-financing</t>
  </si>
  <si>
    <t>Total</t>
  </si>
  <si>
    <t>Total project funding</t>
  </si>
  <si>
    <t>Planned number of trenches</t>
  </si>
  <si>
    <t>Position of the contact person</t>
  </si>
  <si>
    <t>Address</t>
  </si>
  <si>
    <t>Further activities at the end of the project</t>
  </si>
  <si>
    <t>Currency</t>
  </si>
  <si>
    <t>Project Summary</t>
  </si>
  <si>
    <t>Project Aim</t>
  </si>
  <si>
    <t>The envisaged objectives during the project work:</t>
  </si>
  <si>
    <t>Expected Result:</t>
  </si>
  <si>
    <t>Justification of the problem taking into account the baseline situation in the project region</t>
  </si>
  <si>
    <t>Place of project realisation</t>
  </si>
  <si>
    <t>Contact details for liaison</t>
  </si>
  <si>
    <t>Applicant organisation proposing the project</t>
  </si>
  <si>
    <t>Organisation name</t>
  </si>
  <si>
    <t>Справочник валют</t>
  </si>
  <si>
    <t>USD</t>
  </si>
  <si>
    <t>EUR</t>
  </si>
  <si>
    <t>GBP</t>
  </si>
  <si>
    <t>BYN</t>
  </si>
  <si>
    <t>CNY</t>
  </si>
  <si>
    <t>RUB</t>
  </si>
  <si>
    <t>CHF</t>
  </si>
  <si>
    <t>Швейцарский франк</t>
  </si>
  <si>
    <t>Фунт стерлингов</t>
  </si>
  <si>
    <t>Российский рубль</t>
  </si>
  <si>
    <t>Китайский юань</t>
  </si>
  <si>
    <t>Евро</t>
  </si>
  <si>
    <t>Доллар США</t>
  </si>
  <si>
    <t>Белорусский рубль</t>
  </si>
  <si>
    <t>Задачи, планируемые к выполнению в рамках реализации проекта</t>
  </si>
  <si>
    <t>Краткое описание мероприятий в рамках проекта</t>
  </si>
  <si>
    <t>Ожидаемые результаты</t>
  </si>
  <si>
    <t>Заявка на гуманитарный проект</t>
  </si>
  <si>
    <t>Expected Result</t>
  </si>
  <si>
    <t>Description of project activities</t>
  </si>
  <si>
    <t>The envisaged objectives during the project work</t>
  </si>
  <si>
    <t>Humanitarian project application</t>
  </si>
  <si>
    <t>Name, surname of the contact person</t>
  </si>
  <si>
    <t>290 476 734</t>
  </si>
  <si>
    <t>СОЦИАЛЬНЫЙ ПРОЕКТ «ПОМОЩЬ РЯДОМ»</t>
  </si>
  <si>
    <r>
      <t>Государственное учреждение «Территориальный центр социального обслуживания населения г. Барановичи».</t>
    </r>
    <r>
      <rPr>
        <sz val="15"/>
        <color rgb="FF000000"/>
        <rFont val="Times New Roman"/>
        <family val="1"/>
        <charset val="204"/>
      </rPr>
      <t xml:space="preserve"> </t>
    </r>
    <r>
      <rPr>
        <i/>
        <sz val="15"/>
        <color rgb="FF000000"/>
        <rFont val="Times New Roman"/>
        <family val="1"/>
        <charset val="204"/>
      </rPr>
      <t>Отделение обеспечения дневного пребывания для граждан пожилого возраста</t>
    </r>
  </si>
  <si>
    <t>Республика Беларусь, Брестская область, город Барановичи</t>
  </si>
  <si>
    <t>Заведующий отделением обеспечения дневного пребывания для гражда пожилого возраста</t>
  </si>
  <si>
    <t>Ананько Инна Николаевна</t>
  </si>
  <si>
    <t>+375163640697; +375297933339 МТС soc@tcsonbar.by</t>
  </si>
  <si>
    <t>граждане пожилого возраста, посетители  ООДПдГПВ</t>
  </si>
  <si>
    <t>г.Барановичи, ул. Маяковского, 11</t>
  </si>
  <si>
    <t xml:space="preserve">Демографический аспект: Беларусь имеет значительную долю пожилого населения, и треть жителей находится в пенсионном возрасте. Это означает, что множество людей подвержено риску развития деменции.
Малая активность и недостаток информированности: Многие пожилые граждане малоактивны, что может негативно сказаться на их когнитивных функциях. Отсутствие информации о деменции и ее первых признаках приводит к недиагностированным случаям.
Отсутствие специализированных центров: Недостаток специализированных центров для диагностики и профилактики деменции ограничивает доступ пациентов к квалифицированной помощи. Это может привести к упущению ранних стадий заболевания.
Решение: Проект «Помощь рядом» может смягчить эту проблему, предоставляя комплексные услуги, включая АРТ-терапию, образование и раннюю диагностику. Создание дополнительных специализированных центров также может улучшить ситуацию. 
</t>
  </si>
  <si>
    <t>Способствование повышению качества жизни людей с первыми признаками деменции путем оказания комплексных специализированных услуг</t>
  </si>
  <si>
    <t>Проект “Помощь рядом” направлен на профилактику первых признаков деменции у пожилых граждан через организацию АРТ-терапевтического кружка и развитие творческих способностей</t>
  </si>
  <si>
    <t xml:space="preserve">Расширение программы: Рассмотрение возможности расширения программы, добавив новые виды занятий или привлекая дополнительных специалистов. 
Сотрудничество с другими организациями: Установление партнерства с другими учреждениями, которые также заботятся о пожилых гражданах. Проведение совместных мероприятий и обмен опытом.
Создание сообщества: Поддержка связи с участниками проекта после его завершения. Организация встреч, форумов или онлайн-групп, где они могут общаться и поддерживать друг друга.
Измерение результатов: отслеживание результатов и изменений участников. Это поможет адаптировать программу и доказать ее эффективность.
</t>
  </si>
  <si>
    <r>
      <t>организовать АРТ-терапевтический кружок</t>
    </r>
    <r>
      <rPr>
        <i/>
        <sz val="15"/>
        <color rgb="FF282828"/>
        <rFont val="Times New Roman"/>
        <family val="1"/>
        <charset val="204"/>
      </rPr>
      <t xml:space="preserve"> по профилактике деменции через общение с использованием эмоционально творческих центров; </t>
    </r>
  </si>
  <si>
    <t>развитие зрительно-пространственной ориентировки, концентрация внимания, памяти;</t>
  </si>
  <si>
    <r>
      <t>§</t>
    </r>
    <r>
      <rPr>
        <sz val="7"/>
        <color rgb="FF000000"/>
        <rFont val="Times New Roman"/>
        <family val="1"/>
        <charset val="204"/>
      </rPr>
      <t xml:space="preserve">  </t>
    </r>
    <r>
      <rPr>
        <i/>
        <sz val="14"/>
        <color rgb="FF000000"/>
        <rFont val="Times New Roman"/>
        <family val="1"/>
        <charset val="204"/>
      </rPr>
      <t>преодоление коммуникативных барьеров, стабилизация эмоционального состояния (снятие напряжения, утомляемости, развитие положительных эмоций, эмпатии);</t>
    </r>
  </si>
  <si>
    <t>развитие творческих (креативных) способностей.</t>
  </si>
  <si>
    <t>Арт-терапия и общение через эмоционально творческие центры: организация кружков, где пожилые люди могут выразить себя через искусство (рисование, лепку, музыку). Это поможет развить творческие способности, а также улучшить зрительно-пространственную ориентировку, концентрацию внимания и память.</t>
  </si>
  <si>
    <t>Социальные встречи и общение: Регулярные встречи, где пожилые люди могут общаться друг с другом, делиться воспоминаниями и поддерживать социальные связи. Это поможет преодолеть коммуникативные барьеры и стабилизировать эмоциональное состояние.</t>
  </si>
  <si>
    <t>Физическая активность: Организация занятий физической реабилитации, например, йогу, танцы и прогулки на свежем воздухе. Физическая активность способствует улучшению общего состояния и замедлению процессов деменции.</t>
  </si>
  <si>
    <t>Обучение новым навыкам: Проведение мастер-классов по компьютерной грамотности, рукоделию, кулинарии и другим интересным темам. Это поможет развивать умственные способности и поддерживать активный образ жизни.</t>
  </si>
  <si>
    <t xml:space="preserve">Поддержка семей занимающихся уходом за людьми с деменцией: организация групп поддержки для родственников, заботящихся о пожилых людях с деменцией. </t>
  </si>
  <si>
    <t>Улучшение когнитивных функций: Участники проекта могут ожидать улучшения зрительно-пространственной ориентировки, концентрации внимания и памяти. Преодоление коммуникативных барьеров и развитие навыков общения.</t>
  </si>
  <si>
    <t>Стабилизация эмоционального состояния: Снятие напряжения и утомляемости. Развитие положительных эмоций и эмпатии.</t>
  </si>
  <si>
    <t xml:space="preserve">Развитие творческих способностей: Участие в АРТ-терапевтическом кружке поможет развить креативные способности. </t>
  </si>
  <si>
    <t>Физическая активность и обучение новым навыкам: Занятия физической реабилитации (йога, танцы, прогулки) способствуют улучшению общего состояния и замедлению процессов деменции. Мастер-классы по компьютерной грамотности, рукоделию и кулинарии помогут развивать умственные способности.</t>
  </si>
  <si>
    <t>Поддержка семей ухаживающих за людьми с деменцией: Организация групп поддержки для родственников, заботящихся о пожилых людях с деменцией.</t>
  </si>
  <si>
    <t>Государственное учреждение «Территориальный центр социального обслуживания населения г. Барановичи». Отделение обеспечения дневного пребывания для граждан пожилого возраста</t>
  </si>
  <si>
    <t>организовать АРТ-терапевтический кружок по профилактике деменции через общение с использованием эмоционально творческих центров; ; развитие зрительно-пространственной ориентировки, концентрация внимания, памяти;; §  преодоление коммуникативных барьеров, стабилизация эмоционального состояния (снятие напряжения, утомляемости, развитие положительных эмоций, эмпатии);; развитие творческих (креативных) способностей.</t>
  </si>
  <si>
    <t xml:space="preserve">Арт-терапия и общение через эмоционально творческие центры: организация кружков, где пожилые люди могут выразить себя через искусство (рисование, лепку, музыку). Это поможет развить творческие способности, а также улучшить зрительно-пространственную ориентировку, концентрацию внимания и память.; Социальные встречи и общение: Регулярные встречи, где пожилые люди могут общаться друг с другом, делиться воспоминаниями и поддерживать социальные связи. Это поможет преодолеть коммуникативные барьеры и стабилизировать эмоциональное состояние.; Физическая активность: Организация занятий физической реабилитации, например, йогу, танцы и прогулки на свежем воздухе. Физическая активность способствует улучшению общего состояния и замедлению процессов деменции.; Обучение новым навыкам: Проведение мастер-классов по компьютерной грамотности, рукоделию, кулинарии и другим интересным темам. Это поможет развивать умственные способности и поддерживать активный образ жизни.; Поддержка семей занимающихся уходом за людьми с деменцией: организация групп поддержки для родственников, заботящихся о пожилых людях с деменцией. </t>
  </si>
  <si>
    <t>Улучшение когнитивных функций: Участники проекта могут ожидать улучшения зрительно-пространственной ориентировки, концентрации внимания и памяти. Преодоление коммуникативных барьеров и развитие навыков общения.; Стабилизация эмоционального состояния: Снятие напряжения и утомляемости. Развитие положительных эмоций и эмпатии.; Развитие творческих способностей: Участие в АРТ-терапевтическом кружке поможет развить креативные способности. ; Физическая активность и обучение новым навыкам: Занятия физической реабилитации (йога, танцы, прогулки) способствуют улучшению общего состояния и замедлению процессов деменции. Мастер-классы по компьютерной грамотности, рукоделию и кулинарии помогут развивать умственные способности.; Поддержка семей ухаживающих за людьми с деменцией: Организация групп поддержки для родственников, заботящихся о пожилых людях с деменцией.</t>
  </si>
  <si>
    <t>State institution “Territorial Centre for Social Services for the Population of Baranovichi”. Department of Day Care for Elderly Citizens</t>
  </si>
  <si>
    <t>The Republic of Belarus, Brest region,  Baranovichi</t>
  </si>
  <si>
    <t>Head of the Department of Day Care for Elderly Citizens</t>
  </si>
  <si>
    <t>+375163640697; +375297933339 soc@tcsonbar.by</t>
  </si>
  <si>
    <r>
      <t xml:space="preserve">senior citizens, visitors of </t>
    </r>
    <r>
      <rPr>
        <sz val="15"/>
        <color rgb="FF000000"/>
        <rFont val="Times New Roman"/>
        <family val="1"/>
        <charset val="204"/>
      </rPr>
      <t>Department of Day Care for Elderly Citizens</t>
    </r>
  </si>
  <si>
    <t>11 Mayakovsky Str., Baranovichi</t>
  </si>
  <si>
    <t xml:space="preserve">Demographic aspect: Belarus has a significant proportion of elderly population, and a third of residents are of retirement age. This means that many people are at risk of developing dementia.
Inactivity and Lack of Awareness: Many older citizens are inactive, which can negatively impact their cognitive function. Lack of information about dementia and its early signs leads to undiagnosed cases.
Lack of specialized centres: The lack of specialized centres for the diagnosis and prevention of dementia limits patients' access to qualified care. This may lead to missing the early stages of the disease.
Solution: The “Help is Nearby” project can decrease  the problem by providing comprehensive services including ART therapy, education and early diagnosis. The creation of additional specialized centres could also improve the situation.
</t>
  </si>
  <si>
    <t>Helping improve the quality of life of people with early signs of dementia through the provision of comprehensive specialist services</t>
  </si>
  <si>
    <t>The “Help is Nearby” project is aimed at preventing the first signs of dementia in older citizens through the organization of an ART therapy group and the development of creative abilities</t>
  </si>
  <si>
    <t xml:space="preserve">Program Expansion: Consider expanding the program by adding new classes or recruiting additional specialists.
Collaboration with other organizations: Establish partnerships with other institutions that also care for older citizens. Carrying out joint events and sharing experiences.
Community building: Maintaining communication with project participants after its completion. Organize meetings, forums or online groups where they can communicate and support each other.
Measuring results: Tracking participants' results and changes. This will help adapt the program and prove its effectiveness.
</t>
  </si>
  <si>
    <t>Inna Nikolaevna Ananko</t>
  </si>
  <si>
    <t>Social project "Help nearby"</t>
  </si>
  <si>
    <t>organize an ART therapeutic group for the prevention of dementia through communication using emotionally creative centres;</t>
  </si>
  <si>
    <t>development of visual-spatial orientation, concentration, memory;</t>
  </si>
  <si>
    <r>
      <t>§</t>
    </r>
    <r>
      <rPr>
        <sz val="7"/>
        <color rgb="FF000000"/>
        <rFont val="Times New Roman"/>
        <family val="1"/>
        <charset val="204"/>
      </rPr>
      <t xml:space="preserve">  </t>
    </r>
    <r>
      <rPr>
        <i/>
        <sz val="14"/>
        <color rgb="FF000000"/>
        <rFont val="Times New Roman"/>
        <family val="1"/>
        <charset val="204"/>
      </rPr>
      <t>overcoming communication barriers, stabilizing the emotional state (relieving tension, fatigue, developing positive emotions, empathy);</t>
    </r>
  </si>
  <si>
    <t>development of creative abilities.</t>
  </si>
  <si>
    <t>АRT therapy and communication through emotionally creative centres: organizing groups where older people can express themselves through art (drawing, sculpting, music). This will help develop creativity, as well as improve visual-spatial orientation, concentration and memory.</t>
  </si>
  <si>
    <t>Social Meetings and Communication: Regular get-togethers where seniors can interact with each other, share memories, and maintain social connections. This will help overcome communication barriers and stabilize your emotional state.</t>
  </si>
  <si>
    <t>Physical activity: Organize physical rehabilitation activities, such as yoga, dancing and outdoor walks. Physical activity helps improve general condition and slow down the process of dementia.</t>
  </si>
  <si>
    <t>Teaching new skills: Conducting workshops on computer literacy, handicrafts, cooking and other interesting topics. This will help develop mental abilities and maintain an active lifestyle.</t>
  </si>
  <si>
    <t>Supporting families caring for people with dementia: organizing support groups for relatives caring for older people with dementia.</t>
  </si>
  <si>
    <t>Improved cognitive functions: Project participants can expect improvements in visual-spatial orientation, concentration and memory. Overcoming communication barriers and developing communication skills.</t>
  </si>
  <si>
    <t>Stabilization of emotional state: Relieving tension and fatigue. Development of positive emotions and empathy.</t>
  </si>
  <si>
    <t>Development of creative abilities: Participation in an ART therapy group will help develop creative abilities.</t>
  </si>
  <si>
    <t>Physical activity and learning new skills: Physical rehabilitation classes (yoga, dancing, walking) help improve general condition and slow down the process of dementia. Workshops in computer literacy, handicrafts and cooking will help develop mental abilities.</t>
  </si>
  <si>
    <t>Supporting family caregivers of people with dementia: Organizing support groups for relatives caring for older people with dementia.</t>
  </si>
  <si>
    <t>senior citizens, visitors of Department of Day Care for Elderly Citizens</t>
  </si>
  <si>
    <t>organize an ART therapeutic group for the prevention of dementia through communication using emotionally creative centres;; development of visual-spatial orientation, concentration, memory;; §  overcoming communication barriers, stabilizing the emotional state (relieving tension, fatigue, developing positive emotions, empathy);; development of creative abilities.</t>
  </si>
  <si>
    <t>АRT therapy and communication through emotionally creative centres: organizing groups where older people can express themselves through art (drawing, sculpting, music). This will help develop creativity, as well as improve visual-spatial orientation, concentration and memory.; Social Meetings and Communication: Regular get-togethers where seniors can interact with each other, share memories, and maintain social connections. This will help overcome communication barriers and stabilize your emotional state.; Physical activity: Organize physical rehabilitation activities, such as yoga, dancing and outdoor walks. Physical activity helps improve general condition and slow down the process of dementia.; Teaching new skills: Conducting workshops on computer literacy, handicrafts, cooking and other interesting topics. This will help develop mental abilities and maintain an active lifestyle.; Supporting families caring for people with dementia: organizing support groups for relatives caring for older people with dementia.</t>
  </si>
  <si>
    <t>Improved cognitive functions: Project participants can expect improvements in visual-spatial orientation, concentration and memory. Overcoming communication barriers and developing communication skills.; Stabilization of emotional state: Relieving tension and fatigue. Development of positive emotions and empathy.; Development of creative abilities: Participation in an ART therapy group will help develop creative abilities.; Physical activity and learning new skills: Physical rehabilitation classes (yoga, dancing, walking) help improve general condition and slow down the process of dementia. Workshops in computer literacy, handicrafts and cooking will help develop mental abilities.; Supporting family caregivers of people with dementia: Organizing support groups for relatives caring for older people with dementia.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</si>
</sst>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B_r_-;\-* #,##0.00\ _B_r_-;_-* &quot;-&quot;??\ _B_r_-;_-@_-"/>
  </numFmts>
  <fonts count="20" x14ac:knownFonts="1">
    <font>
      <sz val="11"/>
      <color theme="1"/>
      <name val="Calibri"/>
      <family val="2"/>
      <scheme val="minor"/>
    </font>
    <font>
      <sz val="11"/>
      <color theme="1"/>
      <name val="Calibri"/>
      <family val="2"/>
      <scheme val="minor"/>
    </font>
    <font>
      <sz val="16"/>
      <color theme="1"/>
      <name val="Times New Roman"/>
      <family val="1"/>
      <charset val="204"/>
    </font>
    <font>
      <b/>
      <sz val="16"/>
      <color theme="1"/>
      <name val="Times New Roman"/>
      <family val="1"/>
      <charset val="204"/>
    </font>
    <font>
      <b/>
      <sz val="16"/>
      <color rgb="FF222222"/>
      <name val="Times New Roman"/>
      <family val="1"/>
      <charset val="204"/>
    </font>
    <font>
      <b/>
      <sz val="20"/>
      <color theme="1"/>
      <name val="Times New Roman"/>
      <family val="1"/>
      <charset val="204"/>
    </font>
    <font>
      <sz val="16"/>
      <color theme="1"/>
      <name val="Calibri"/>
      <family val="2"/>
      <scheme val="minor"/>
    </font>
    <font>
      <sz val="16"/>
      <name val="Times New Roman"/>
      <family val="1"/>
      <charset val="204"/>
    </font>
    <font>
      <sz val="11"/>
      <color rgb="FF222222"/>
      <name val="Arial"/>
      <family val="2"/>
      <charset val="204"/>
    </font>
    <font>
      <sz val="16"/>
      <color rgb="FF222222"/>
      <name val="Times New Roman"/>
      <family val="1"/>
      <charset val="204"/>
    </font>
    <font>
      <sz val="16"/>
      <color rgb="FF000000"/>
      <name val="Times New Roman"/>
      <family val="1"/>
      <charset val="204"/>
    </font>
    <font>
      <i/>
      <sz val="15"/>
      <color theme="1"/>
      <name val="Times New Roman"/>
      <family val="1"/>
      <charset val="204"/>
    </font>
    <font>
      <i/>
      <sz val="15"/>
      <color rgb="FF000000"/>
      <name val="Times New Roman"/>
      <family val="1"/>
      <charset val="204"/>
    </font>
    <font>
      <sz val="15"/>
      <color rgb="FF000000"/>
      <name val="Times New Roman"/>
      <family val="1"/>
      <charset val="204"/>
    </font>
    <font>
      <i/>
      <sz val="15"/>
      <color rgb="FF282828"/>
      <name val="Times New Roman"/>
      <family val="1"/>
      <charset val="204"/>
    </font>
    <font>
      <i/>
      <sz val="14"/>
      <color rgb="FF000000"/>
      <name val="Times New Roman"/>
      <family val="1"/>
      <charset val="204"/>
    </font>
    <font>
      <sz val="10"/>
      <color rgb="FF000000"/>
      <name val="Wingdings"/>
      <charset val="2"/>
    </font>
    <font>
      <sz val="7"/>
      <color rgb="FF000000"/>
      <name val="Times New Roman"/>
      <family val="1"/>
      <charset val="204"/>
    </font>
    <font>
      <sz val="15"/>
      <color rgb="FF282828"/>
      <name val="Times New Roman"/>
      <family val="1"/>
      <charset val="204"/>
    </font>
    <font>
      <sz val="14"/>
      <color rgb="FF000000"/>
      <name val="Tahoma"/>
      <family val="2"/>
      <charset val="204"/>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thick">
        <color indexed="64"/>
      </bottom>
      <diagonal/>
    </border>
  </borders>
  <cellStyleXfs count="2">
    <xf numFmtId="0" fontId="0" fillId="0" borderId="0"/>
    <xf numFmtId="164" fontId="1" fillId="0" borderId="0" applyFont="0" applyFill="0" applyBorder="0" applyAlignment="0" applyProtection="0"/>
  </cellStyleXfs>
  <cellXfs count="66">
    <xf numFmtId="0" fontId="0" fillId="0" borderId="0" xfId="0"/>
    <xf numFmtId="0" fontId="2" fillId="0" borderId="0" xfId="0" applyFont="1"/>
    <xf numFmtId="0" fontId="2" fillId="0" borderId="0" xfId="0" applyFont="1" applyAlignment="1">
      <alignment horizontal="left"/>
    </xf>
    <xf numFmtId="0" fontId="2" fillId="0" borderId="0" xfId="0" applyFont="1" applyBorder="1" applyAlignment="1">
      <alignment wrapText="1"/>
    </xf>
    <xf numFmtId="0" fontId="2" fillId="0" borderId="0" xfId="0" applyFont="1" applyBorder="1" applyAlignment="1"/>
    <xf numFmtId="0" fontId="2" fillId="0" borderId="0" xfId="0" applyFont="1" applyBorder="1" applyAlignment="1">
      <alignment horizontal="left"/>
    </xf>
    <xf numFmtId="0" fontId="2" fillId="0" borderId="0" xfId="0" applyFont="1" applyAlignment="1">
      <alignment vertical="top" wrapText="1"/>
    </xf>
    <xf numFmtId="0" fontId="2" fillId="0" borderId="3" xfId="0" applyFont="1" applyBorder="1" applyAlignment="1">
      <alignment vertical="top" wrapText="1"/>
    </xf>
    <xf numFmtId="0" fontId="6" fillId="0" borderId="0" xfId="0" applyFont="1"/>
    <xf numFmtId="0" fontId="4" fillId="0" borderId="2" xfId="0" applyFont="1" applyFill="1" applyBorder="1" applyAlignment="1">
      <alignment vertical="top" wrapText="1"/>
    </xf>
    <xf numFmtId="49" fontId="2" fillId="0" borderId="1" xfId="0" applyNumberFormat="1" applyFont="1" applyFill="1" applyBorder="1" applyAlignment="1">
      <alignment vertical="top" wrapText="1"/>
    </xf>
    <xf numFmtId="0" fontId="2" fillId="0" borderId="1" xfId="0" applyFont="1" applyFill="1" applyBorder="1" applyAlignment="1">
      <alignment horizontal="left" vertical="top" wrapText="1"/>
    </xf>
    <xf numFmtId="0" fontId="3" fillId="0" borderId="2" xfId="0" applyFont="1" applyFill="1" applyBorder="1" applyAlignment="1">
      <alignment vertical="top" wrapText="1"/>
    </xf>
    <xf numFmtId="0" fontId="3" fillId="0" borderId="2" xfId="0" applyFont="1" applyFill="1" applyBorder="1" applyAlignment="1">
      <alignment horizontal="left" vertical="top" wrapText="1" indent="2"/>
    </xf>
    <xf numFmtId="0" fontId="3" fillId="0" borderId="1" xfId="0" applyFont="1" applyFill="1" applyBorder="1" applyAlignment="1">
      <alignment horizontal="left" vertical="top" wrapText="1" indent="2"/>
    </xf>
    <xf numFmtId="0" fontId="2" fillId="0" borderId="1" xfId="0" applyFont="1" applyFill="1" applyBorder="1" applyAlignment="1">
      <alignment vertical="top" wrapText="1"/>
    </xf>
    <xf numFmtId="0" fontId="2" fillId="0" borderId="2" xfId="0" applyFont="1" applyFill="1" applyBorder="1" applyAlignment="1">
      <alignment horizontal="left" vertical="top" wrapText="1" indent="2"/>
    </xf>
    <xf numFmtId="2" fontId="2" fillId="0" borderId="1" xfId="1" applyNumberFormat="1" applyFont="1" applyFill="1" applyBorder="1" applyAlignment="1">
      <alignment horizontal="left" vertical="top" wrapText="1"/>
    </xf>
    <xf numFmtId="0" fontId="2" fillId="0" borderId="0" xfId="0" applyFont="1" applyFill="1" applyAlignment="1">
      <alignment vertical="top" wrapText="1"/>
    </xf>
    <xf numFmtId="2" fontId="2" fillId="0" borderId="1" xfId="1" applyNumberFormat="1" applyFont="1" applyFill="1" applyBorder="1" applyAlignment="1" applyProtection="1">
      <alignment horizontal="left" vertical="top" wrapText="1"/>
      <protection hidden="1"/>
    </xf>
    <xf numFmtId="49"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horizontal="left" vertical="top" wrapText="1"/>
      <protection locked="0"/>
    </xf>
    <xf numFmtId="0" fontId="3" fillId="0" borderId="0" xfId="0" applyFont="1" applyBorder="1" applyAlignment="1"/>
    <xf numFmtId="0" fontId="2" fillId="0" borderId="0" xfId="0" applyFont="1" applyProtection="1">
      <protection locked="0"/>
    </xf>
    <xf numFmtId="0" fontId="6" fillId="0" borderId="0" xfId="0" applyFont="1" applyProtection="1">
      <protection locked="0"/>
    </xf>
    <xf numFmtId="0" fontId="2" fillId="0" borderId="0" xfId="0" applyFont="1" applyAlignment="1" applyProtection="1">
      <alignment horizontal="left"/>
      <protection locked="0"/>
    </xf>
    <xf numFmtId="0" fontId="2" fillId="0" borderId="1" xfId="0" applyFont="1" applyFill="1" applyBorder="1" applyAlignment="1" applyProtection="1">
      <alignment vertical="top" wrapText="1"/>
      <protection locked="0"/>
    </xf>
    <xf numFmtId="49" fontId="7" fillId="0" borderId="1" xfId="0" applyNumberFormat="1" applyFont="1" applyFill="1" applyBorder="1" applyAlignment="1" applyProtection="1">
      <alignment vertical="top" wrapText="1"/>
      <protection locked="0"/>
    </xf>
    <xf numFmtId="49" fontId="2" fillId="0" borderId="0" xfId="0" applyNumberFormat="1" applyFont="1" applyProtection="1">
      <protection locked="0"/>
    </xf>
    <xf numFmtId="2" fontId="2" fillId="0" borderId="1" xfId="1" applyNumberFormat="1" applyFont="1" applyFill="1" applyBorder="1" applyAlignment="1" applyProtection="1">
      <alignment horizontal="left" vertical="top" wrapText="1"/>
      <protection locked="0"/>
    </xf>
    <xf numFmtId="0" fontId="2" fillId="0" borderId="0" xfId="0" applyFont="1" applyBorder="1" applyAlignment="1" applyProtection="1">
      <alignment wrapText="1"/>
      <protection locked="0" hidden="1"/>
    </xf>
    <xf numFmtId="0" fontId="8" fillId="0" borderId="0" xfId="0" applyFont="1"/>
    <xf numFmtId="0" fontId="2" fillId="0" borderId="0" xfId="0" applyFont="1" applyAlignment="1">
      <alignment wrapText="1"/>
    </xf>
    <xf numFmtId="0" fontId="9" fillId="0" borderId="1" xfId="0" applyFont="1" applyFill="1" applyBorder="1" applyAlignment="1">
      <alignment vertical="top" wrapText="1"/>
    </xf>
    <xf numFmtId="49" fontId="2" fillId="0" borderId="1" xfId="0" applyNumberFormat="1" applyFont="1" applyFill="1" applyBorder="1" applyAlignment="1" applyProtection="1">
      <alignment horizontal="left" vertical="top" wrapText="1"/>
      <protection locked="0"/>
    </xf>
    <xf numFmtId="49" fontId="2" fillId="0" borderId="1" xfId="0" applyNumberFormat="1" applyFont="1" applyFill="1" applyBorder="1" applyAlignment="1">
      <alignment horizontal="left" vertical="top" wrapText="1"/>
    </xf>
    <xf numFmtId="49" fontId="2" fillId="0" borderId="1" xfId="1" applyNumberFormat="1" applyFont="1" applyFill="1" applyBorder="1" applyAlignment="1" applyProtection="1">
      <alignment horizontal="left" vertical="top" wrapText="1"/>
      <protection hidden="1"/>
    </xf>
    <xf numFmtId="49" fontId="2" fillId="0" borderId="1" xfId="1" applyNumberFormat="1" applyFont="1" applyFill="1" applyBorder="1" applyAlignment="1">
      <alignment horizontal="left" vertical="top" wrapText="1"/>
    </xf>
    <xf numFmtId="0" fontId="2" fillId="0" borderId="0" xfId="0" applyFont="1" applyAlignment="1">
      <alignment horizontal="left" wrapText="1"/>
    </xf>
    <xf numFmtId="0" fontId="2" fillId="0" borderId="1" xfId="0" applyFont="1" applyBorder="1" applyAlignment="1">
      <alignment horizontal="left" vertical="top" wrapText="1"/>
    </xf>
    <xf numFmtId="49" fontId="2" fillId="0" borderId="1" xfId="0" applyNumberFormat="1" applyFont="1" applyBorder="1" applyAlignment="1" applyProtection="1">
      <alignment vertical="top" wrapText="1"/>
    </xf>
    <xf numFmtId="0" fontId="2" fillId="0" borderId="1" xfId="0" applyFont="1" applyBorder="1" applyAlignment="1" applyProtection="1">
      <alignment vertical="top" wrapText="1"/>
    </xf>
    <xf numFmtId="49" fontId="3" fillId="0" borderId="5" xfId="0" applyNumberFormat="1" applyFont="1" applyBorder="1" applyAlignment="1" applyProtection="1"/>
    <xf numFmtId="0" fontId="6" fillId="0" borderId="0" xfId="0" applyFont="1" applyBorder="1" applyProtection="1">
      <protection locked="0"/>
    </xf>
    <xf numFmtId="0" fontId="3" fillId="0" borderId="5" xfId="0" applyFont="1" applyBorder="1" applyAlignment="1" applyProtection="1"/>
    <xf numFmtId="0" fontId="10" fillId="0" borderId="1" xfId="0" applyFont="1" applyBorder="1" applyAlignment="1">
      <alignment horizontal="left" vertical="top" wrapText="1"/>
    </xf>
    <xf numFmtId="0" fontId="2" fillId="0" borderId="1" xfId="0" applyFont="1" applyBorder="1" applyAlignment="1">
      <alignment horizontal="left" vertical="top"/>
    </xf>
    <xf numFmtId="0" fontId="2" fillId="0" borderId="0" xfId="0" applyFont="1" applyAlignment="1">
      <alignment horizontal="left" vertical="top"/>
    </xf>
    <xf numFmtId="0" fontId="10" fillId="0" borderId="0" xfId="0" applyFont="1"/>
    <xf numFmtId="0" fontId="11" fillId="0" borderId="0" xfId="0" applyFont="1"/>
    <xf numFmtId="0" fontId="12" fillId="0" borderId="0" xfId="0" applyFont="1"/>
    <xf numFmtId="0" fontId="14" fillId="0" borderId="0" xfId="0" applyFont="1"/>
    <xf numFmtId="0" fontId="15" fillId="0" borderId="0" xfId="0" applyFont="1" applyAlignment="1">
      <alignment vertical="center"/>
    </xf>
    <xf numFmtId="0" fontId="16" fillId="0" borderId="0" xfId="0" applyFont="1" applyAlignment="1">
      <alignment horizontal="justify" vertical="center"/>
    </xf>
    <xf numFmtId="0" fontId="15" fillId="0" borderId="0" xfId="0" applyFont="1"/>
    <xf numFmtId="0" fontId="13" fillId="0" borderId="0" xfId="0" applyFont="1"/>
    <xf numFmtId="0" fontId="18" fillId="0" borderId="0" xfId="0" applyFont="1"/>
    <xf numFmtId="0" fontId="19" fillId="0" borderId="0" xfId="0" applyFont="1"/>
    <xf numFmtId="0" fontId="5" fillId="0" borderId="0" xfId="0" applyFont="1" applyAlignment="1">
      <alignment horizontal="left" vertical="top" wrapText="1"/>
    </xf>
    <xf numFmtId="0" fontId="2" fillId="0" borderId="2" xfId="0" applyFont="1" applyFill="1" applyBorder="1" applyAlignment="1">
      <alignment horizontal="left" wrapText="1"/>
    </xf>
    <xf numFmtId="0" fontId="2" fillId="0" borderId="4" xfId="0" applyFont="1" applyFill="1" applyBorder="1" applyAlignment="1">
      <alignment horizontal="left" wrapText="1"/>
    </xf>
    <xf numFmtId="0" fontId="2" fillId="0" borderId="2" xfId="0" applyFont="1" applyFill="1" applyBorder="1" applyAlignment="1">
      <alignment vertical="top" wrapText="1"/>
    </xf>
    <xf numFmtId="0" fontId="2" fillId="0" borderId="4" xfId="0" applyFont="1" applyFill="1" applyBorder="1" applyAlignment="1">
      <alignment vertical="top" wrapText="1"/>
    </xf>
    <xf numFmtId="0" fontId="5" fillId="0" borderId="3" xfId="0" applyFont="1" applyBorder="1" applyAlignment="1">
      <alignment horizontal="center" vertical="center" wrapText="1"/>
    </xf>
    <xf numFmtId="0" fontId="5" fillId="0" borderId="0" xfId="0" applyFont="1" applyAlignment="1">
      <alignment horizontal="center" vertical="center"/>
    </xf>
    <xf numFmtId="0" fontId="3" fillId="0" borderId="0" xfId="0" applyFont="1" applyAlignment="1">
      <alignment horizontal="left"/>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587375</xdr:colOff>
      <xdr:row>1</xdr:row>
      <xdr:rowOff>365125</xdr:rowOff>
    </xdr:from>
    <xdr:to>
      <xdr:col>3</xdr:col>
      <xdr:colOff>952500</xdr:colOff>
      <xdr:row>2</xdr:row>
      <xdr:rowOff>127000</xdr:rowOff>
    </xdr:to>
    <xdr:sp macro="" textlink="">
      <xdr:nvSpPr>
        <xdr:cNvPr id="3" name="TextBox 2"/>
        <xdr:cNvSpPr txBox="1"/>
      </xdr:nvSpPr>
      <xdr:spPr>
        <a:xfrm>
          <a:off x="9890125" y="1444625"/>
          <a:ext cx="968375" cy="269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ru-RU" sz="1200" b="1">
              <a:solidFill>
                <a:schemeClr val="bg1"/>
              </a:solidFill>
              <a:latin typeface="Times New Roman" panose="02020603050405020304" pitchFamily="18" charset="0"/>
              <a:cs typeface="Times New Roman" panose="02020603050405020304" pitchFamily="18" charset="0"/>
            </a:rPr>
            <a:t>Обновить</a:t>
          </a:r>
          <a:endParaRPr lang="en-US" sz="1200" b="1">
            <a:solidFill>
              <a:schemeClr val="bg1"/>
            </a:solidFill>
            <a:latin typeface="Times New Roman" panose="02020603050405020304" pitchFamily="18" charset="0"/>
            <a:cs typeface="Times New Roman" panose="02020603050405020304" pitchFamily="18" charset="0"/>
          </a:endParaRPr>
        </a:p>
      </xdr:txBody>
    </xdr:sp>
    <xdr:clientData/>
  </xdr:twoCellAnchor>
  <xdr:twoCellAnchor>
    <xdr:from>
      <xdr:col>2</xdr:col>
      <xdr:colOff>438150</xdr:colOff>
      <xdr:row>1</xdr:row>
      <xdr:rowOff>152399</xdr:rowOff>
    </xdr:from>
    <xdr:to>
      <xdr:col>3</xdr:col>
      <xdr:colOff>901700</xdr:colOff>
      <xdr:row>2</xdr:row>
      <xdr:rowOff>374650</xdr:rowOff>
    </xdr:to>
    <xdr:sp macro="[0]!ЗаполнитьАгрегацию" textlink="">
      <xdr:nvSpPr>
        <xdr:cNvPr id="2" name="Штриховая стрелка вправо 1"/>
        <xdr:cNvSpPr/>
      </xdr:nvSpPr>
      <xdr:spPr>
        <a:xfrm flipH="1">
          <a:off x="9782175" y="1238249"/>
          <a:ext cx="1073150" cy="736601"/>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softEdge rad="12700"/>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600">
            <a:latin typeface="Times New Roman" panose="02020603050405020304" pitchFamily="18"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590550</xdr:colOff>
      <xdr:row>1</xdr:row>
      <xdr:rowOff>361950</xdr:rowOff>
    </xdr:from>
    <xdr:ext cx="835100" cy="280205"/>
    <xdr:sp macro="" textlink="">
      <xdr:nvSpPr>
        <xdr:cNvPr id="5" name="TextBox 4"/>
        <xdr:cNvSpPr txBox="1"/>
      </xdr:nvSpPr>
      <xdr:spPr>
        <a:xfrm>
          <a:off x="9934575" y="1447800"/>
          <a:ext cx="8351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ru-RU" sz="1200" b="1">
              <a:solidFill>
                <a:schemeClr val="bg1"/>
              </a:solidFill>
            </a:rPr>
            <a:t>Обновить</a:t>
          </a:r>
          <a:endParaRPr lang="en-US" sz="1200" b="1">
            <a:solidFill>
              <a:schemeClr val="bg1"/>
            </a:solidFill>
          </a:endParaRPr>
        </a:p>
      </xdr:txBody>
    </xdr:sp>
    <xdr:clientData/>
  </xdr:oneCellAnchor>
  <xdr:twoCellAnchor>
    <xdr:from>
      <xdr:col>2</xdr:col>
      <xdr:colOff>447675</xdr:colOff>
      <xdr:row>1</xdr:row>
      <xdr:rowOff>152399</xdr:rowOff>
    </xdr:from>
    <xdr:to>
      <xdr:col>4</xdr:col>
      <xdr:colOff>294151</xdr:colOff>
      <xdr:row>2</xdr:row>
      <xdr:rowOff>371473</xdr:rowOff>
    </xdr:to>
    <xdr:sp macro="[0]!CreateAggregation" textlink="">
      <xdr:nvSpPr>
        <xdr:cNvPr id="4" name="Штриховая стрелка вправо 3"/>
        <xdr:cNvSpPr/>
      </xdr:nvSpPr>
      <xdr:spPr>
        <a:xfrm rot="10800000">
          <a:off x="9791700" y="1238249"/>
          <a:ext cx="1065676" cy="704849"/>
        </a:xfrm>
        <a:prstGeom prst="stripedRightArrow">
          <a:avLst/>
        </a:prstGeom>
        <a:solidFill>
          <a:schemeClr val="accent6">
            <a:alpha val="50000"/>
          </a:schemeClr>
        </a:solidFill>
        <a:ln w="19050">
          <a:solidFill>
            <a:schemeClr val="accent6">
              <a:lumMod val="75000"/>
            </a:schemeClr>
          </a:solidFill>
        </a:ln>
        <a:effectLst>
          <a:outerShdw blurRad="50800" dist="38100" dir="18900000" algn="bl" rotWithShape="0">
            <a:prstClr val="black">
              <a:alpha val="40000"/>
            </a:prstClr>
          </a:outerShdw>
        </a:effectLst>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en-US" sz="1100">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6">
            <a:alpha val="50000"/>
          </a:schemeClr>
        </a:solidFill>
        <a:ln>
          <a:noFill/>
        </a:ln>
      </a:spPr>
      <a:bodyPr vertOverflow="clip" horzOverflow="clip" rtlCol="0" anchor="t"/>
      <a:lstStyle>
        <a:defPPr algn="l">
          <a:defRPr sz="1100">
            <a:latin typeface="Times New Roman" panose="02020603050405020304" pitchFamily="18" charset="0"/>
            <a:cs typeface="Times New Roman" panose="02020603050405020304" pitchFamily="18" charset="0"/>
          </a:defRPr>
        </a:defPPr>
      </a:lstStyle>
      <a:style>
        <a:lnRef idx="0">
          <a:scrgbClr r="0" g="0" b="0"/>
        </a:lnRef>
        <a:fillRef idx="0">
          <a:scrgbClr r="0" g="0" b="0"/>
        </a:fillRef>
        <a:effectRef idx="0">
          <a:scrgbClr r="0" g="0" b="0"/>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theme="9" tint="0.39997558519241921"/>
  </sheetPr>
  <dimension ref="A1:W25"/>
  <sheetViews>
    <sheetView view="pageBreakPreview" zoomScale="70" zoomScaleNormal="95" zoomScaleSheetLayoutView="70" workbookViewId="0">
      <selection sqref="A1:B1"/>
    </sheetView>
  </sheetViews>
  <sheetFormatPr defaultColWidth="9.140625" defaultRowHeight="20.25" x14ac:dyDescent="0.3"/>
  <cols>
    <col min="1" max="1" width="60.85546875" style="6" customWidth="1"/>
    <col min="2" max="2" width="210.28515625" style="18" customWidth="1"/>
    <col min="3" max="23" width="9.140625" style="3"/>
    <col min="24" max="16384" width="9.140625" style="1"/>
  </cols>
  <sheetData>
    <row r="1" spans="1:5" ht="48.75" customHeight="1" x14ac:dyDescent="0.3">
      <c r="A1" s="58" t="s">
        <v>0</v>
      </c>
      <c r="B1" s="58"/>
      <c r="E1" s="30"/>
    </row>
    <row r="2" spans="1:5" ht="7.5" customHeight="1" x14ac:dyDescent="0.3">
      <c r="A2" s="7"/>
    </row>
    <row r="3" spans="1:5" ht="20.25" hidden="1" customHeight="1" x14ac:dyDescent="0.3">
      <c r="A3" s="9" t="s">
        <v>1</v>
      </c>
      <c r="B3" s="27"/>
    </row>
    <row r="4" spans="1:5" ht="20.25" hidden="1" customHeight="1" x14ac:dyDescent="0.3">
      <c r="A4" s="9" t="s">
        <v>2</v>
      </c>
      <c r="B4" s="21"/>
    </row>
    <row r="5" spans="1:5" ht="20.25" customHeight="1" x14ac:dyDescent="0.3">
      <c r="A5" s="9" t="s">
        <v>11</v>
      </c>
      <c r="B5" s="49" t="s">
        <v>74</v>
      </c>
    </row>
    <row r="6" spans="1:5" ht="20.25" customHeight="1" x14ac:dyDescent="0.3">
      <c r="A6" s="12" t="s">
        <v>12</v>
      </c>
      <c r="B6" s="21">
        <v>1</v>
      </c>
    </row>
    <row r="7" spans="1:5" ht="20.25" customHeight="1" x14ac:dyDescent="0.3">
      <c r="A7" s="59" t="s">
        <v>13</v>
      </c>
      <c r="B7" s="60"/>
    </row>
    <row r="8" spans="1:5" ht="20.25" customHeight="1" x14ac:dyDescent="0.3">
      <c r="A8" s="13" t="s">
        <v>18</v>
      </c>
      <c r="B8" s="48" t="s">
        <v>73</v>
      </c>
    </row>
    <row r="9" spans="1:5" x14ac:dyDescent="0.3">
      <c r="A9" s="14" t="s">
        <v>14</v>
      </c>
      <c r="B9" s="50" t="s">
        <v>75</v>
      </c>
    </row>
    <row r="10" spans="1:5" x14ac:dyDescent="0.3">
      <c r="A10" s="14" t="s">
        <v>15</v>
      </c>
      <c r="B10" s="48" t="s">
        <v>76</v>
      </c>
    </row>
    <row r="11" spans="1:5" x14ac:dyDescent="0.3">
      <c r="A11" s="14" t="s">
        <v>17</v>
      </c>
      <c r="B11" s="48" t="s">
        <v>77</v>
      </c>
    </row>
    <row r="12" spans="1:5" x14ac:dyDescent="0.3">
      <c r="A12" s="14" t="s">
        <v>16</v>
      </c>
      <c r="B12" s="48" t="s">
        <v>78</v>
      </c>
    </row>
    <row r="13" spans="1:5" x14ac:dyDescent="0.3">
      <c r="A13" s="14" t="s">
        <v>19</v>
      </c>
      <c r="B13" s="48" t="s">
        <v>79</v>
      </c>
    </row>
    <row r="14" spans="1:5" ht="62.25" customHeight="1" x14ac:dyDescent="0.3">
      <c r="A14" s="9" t="s">
        <v>8</v>
      </c>
      <c r="B14" s="51" t="s">
        <v>80</v>
      </c>
    </row>
    <row r="15" spans="1:5" ht="41.25" customHeight="1" x14ac:dyDescent="0.3">
      <c r="A15" s="9" t="s">
        <v>9</v>
      </c>
      <c r="B15" s="48" t="s">
        <v>81</v>
      </c>
    </row>
    <row r="16" spans="1:5" ht="182.25" x14ac:dyDescent="0.3">
      <c r="A16" s="9" t="s">
        <v>20</v>
      </c>
      <c r="B16" s="15" t="s">
        <v>82</v>
      </c>
    </row>
    <row r="17" spans="1:2" ht="60.75" customHeight="1" x14ac:dyDescent="0.3">
      <c r="A17" s="9" t="s">
        <v>7</v>
      </c>
      <c r="B17" s="10" t="s">
        <v>83</v>
      </c>
    </row>
    <row r="18" spans="1:2" ht="60.75" customHeight="1" x14ac:dyDescent="0.3">
      <c r="A18" s="9" t="s">
        <v>21</v>
      </c>
      <c r="B18" s="10" t="s">
        <v>84</v>
      </c>
    </row>
    <row r="19" spans="1:2" ht="20.25" customHeight="1" x14ac:dyDescent="0.3">
      <c r="A19" s="61" t="s">
        <v>23</v>
      </c>
      <c r="B19" s="62"/>
    </row>
    <row r="20" spans="1:2" ht="20.25" customHeight="1" x14ac:dyDescent="0.3">
      <c r="A20" s="13" t="s">
        <v>3</v>
      </c>
      <c r="B20" s="11">
        <v>1</v>
      </c>
    </row>
    <row r="21" spans="1:2" ht="20.25" customHeight="1" x14ac:dyDescent="0.3">
      <c r="A21" s="13" t="s">
        <v>5</v>
      </c>
      <c r="B21" s="11" t="s">
        <v>50</v>
      </c>
    </row>
    <row r="22" spans="1:2" ht="20.25" customHeight="1" x14ac:dyDescent="0.3">
      <c r="A22" s="16" t="s">
        <v>6</v>
      </c>
      <c r="B22" s="19">
        <f>B23+B24</f>
        <v>12555</v>
      </c>
    </row>
    <row r="23" spans="1:2" ht="20.25" customHeight="1" x14ac:dyDescent="0.3">
      <c r="A23" s="13" t="s">
        <v>24</v>
      </c>
      <c r="B23" s="17">
        <v>12555</v>
      </c>
    </row>
    <row r="24" spans="1:2" ht="20.25" customHeight="1" x14ac:dyDescent="0.3">
      <c r="A24" s="13" t="s">
        <v>4</v>
      </c>
      <c r="B24" s="17">
        <v>0</v>
      </c>
    </row>
    <row r="25" spans="1:2" ht="63" customHeight="1" x14ac:dyDescent="0.3">
      <c r="A25" s="9" t="s">
        <v>25</v>
      </c>
      <c r="B25" s="15" t="s">
        <v>85</v>
      </c>
    </row>
  </sheetData>
  <sheetProtection algorithmName="SHA-512" hashValue="QOQJeUR41AuQPu38yDnh6rxOr2DAh7eRKfgWvw2PWixauPAPuelLZChNe62zz/lyu6QcRN3YeY9W72v3U1rAUQ==" saltValue="05pf9mXJ8fR+oQqFqUli3A==" spinCount="100000" sheet="1" objects="1" scenarios="1"/>
  <protectedRanges>
    <protectedRange sqref="B13:B18 B20:B21 B23:B25" name="разрешено для редактирования"/>
  </protectedRanges>
  <mergeCells count="3">
    <mergeCell ref="A1:B1"/>
    <mergeCell ref="A7:B7"/>
    <mergeCell ref="A19:B19"/>
  </mergeCells>
  <dataValidations count="5">
    <dataValidation type="decimal" allowBlank="1" showInputMessage="1" showErrorMessage="1" errorTitle="Формат ячейки" error="Введите сумму" sqref="B24">
      <formula1>0</formula1>
      <formula2>999999999999</formula2>
    </dataValidation>
    <dataValidation type="whole" allowBlank="1" showInputMessage="1" showErrorMessage="1" errorTitle="Формат ячейки" error="Введите целое число" sqref="B6">
      <formula1>0</formula1>
      <formula2>100</formula2>
    </dataValidation>
    <dataValidation type="whole" allowBlank="1" showInputMessage="1" showErrorMessage="1" errorTitle="Формат ячейки" error="Значение ячейки должно быть циферным, 9 символов" sqref="B4">
      <formula1>100000000</formula1>
      <formula2>999999999</formula2>
    </dataValidation>
    <dataValidation type="whole" operator="greaterThan" allowBlank="1" showInputMessage="1" showErrorMessage="1" errorTitle="Формат ячейки" error="Введите целое число" sqref="B20">
      <formula1>0</formula1>
    </dataValidation>
    <dataValidation type="decimal" operator="greaterThan" allowBlank="1" showInputMessage="1" showErrorMessage="1" errorTitle="Формат ячейки" error="Введите сумму &gt;0" sqref="B23">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зим списком для выбора валюты">
          <x14:formula1>
            <xm:f>Справочник!$A$2:$A$8</xm:f>
          </x14:formula1>
          <xm:sqref>B21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9" tint="0.79998168889431442"/>
  </sheetPr>
  <dimension ref="A1:X5"/>
  <sheetViews>
    <sheetView view="pageBreakPreview" zoomScaleNormal="100" zoomScaleSheetLayoutView="100" workbookViewId="0">
      <selection activeCell="A5" sqref="A5"/>
    </sheetView>
  </sheetViews>
  <sheetFormatPr defaultColWidth="9.140625" defaultRowHeight="20.25" x14ac:dyDescent="0.3"/>
  <cols>
    <col min="1" max="1" width="246.85546875" style="28" customWidth="1"/>
    <col min="2" max="16384" width="9.140625" style="1"/>
  </cols>
  <sheetData>
    <row r="1" spans="1:24" ht="21" thickBot="1" x14ac:dyDescent="0.35">
      <c r="A1" s="42" t="s">
        <v>22</v>
      </c>
      <c r="B1" s="22"/>
    </row>
    <row r="2" spans="1:24" ht="21" thickTop="1" x14ac:dyDescent="0.3">
      <c r="A2" s="50" t="s">
        <v>86</v>
      </c>
      <c r="B2" s="4"/>
      <c r="C2" s="4"/>
      <c r="D2" s="4"/>
      <c r="E2" s="4"/>
      <c r="F2" s="4"/>
      <c r="G2" s="4"/>
      <c r="H2" s="4"/>
      <c r="I2" s="4"/>
      <c r="J2" s="4"/>
      <c r="K2" s="4"/>
      <c r="L2" s="4"/>
      <c r="M2" s="4"/>
      <c r="N2" s="4"/>
      <c r="O2" s="4"/>
      <c r="P2" s="4"/>
      <c r="Q2" s="4"/>
      <c r="R2" s="4"/>
      <c r="S2" s="4"/>
      <c r="T2" s="4"/>
      <c r="U2" s="4"/>
      <c r="V2" s="4"/>
      <c r="W2" s="4"/>
      <c r="X2" s="4"/>
    </row>
    <row r="3" spans="1:24" x14ac:dyDescent="0.3">
      <c r="A3" s="52" t="s">
        <v>87</v>
      </c>
      <c r="B3" s="4"/>
      <c r="C3" s="4"/>
      <c r="D3" s="4"/>
      <c r="E3" s="4"/>
      <c r="F3" s="4"/>
      <c r="G3" s="4"/>
      <c r="H3" s="4"/>
      <c r="I3" s="4"/>
      <c r="J3" s="4"/>
      <c r="K3" s="4"/>
      <c r="L3" s="4"/>
      <c r="M3" s="4"/>
      <c r="N3" s="4"/>
      <c r="O3" s="4"/>
      <c r="P3" s="4"/>
      <c r="Q3" s="4"/>
      <c r="R3" s="4"/>
      <c r="S3" s="4"/>
      <c r="T3" s="4"/>
      <c r="U3" s="4"/>
      <c r="V3" s="4"/>
      <c r="W3" s="4"/>
      <c r="X3" s="4"/>
    </row>
    <row r="4" spans="1:24" x14ac:dyDescent="0.3">
      <c r="A4" s="53" t="s">
        <v>88</v>
      </c>
      <c r="B4" s="4"/>
      <c r="C4" s="4"/>
      <c r="D4" s="4"/>
      <c r="E4" s="4"/>
      <c r="F4" s="4"/>
      <c r="G4" s="4"/>
      <c r="H4" s="4"/>
      <c r="I4" s="4"/>
      <c r="J4" s="4"/>
      <c r="K4" s="4"/>
      <c r="L4" s="4"/>
      <c r="M4" s="4"/>
      <c r="N4" s="4"/>
      <c r="O4" s="4"/>
      <c r="P4" s="4"/>
      <c r="Q4" s="4"/>
      <c r="R4" s="4"/>
      <c r="S4" s="4"/>
      <c r="T4" s="4"/>
      <c r="U4" s="4"/>
      <c r="V4" s="4"/>
      <c r="W4" s="4"/>
      <c r="X4" s="4"/>
    </row>
    <row r="5" spans="1:24" x14ac:dyDescent="0.3">
      <c r="A5" s="52" t="s">
        <v>89</v>
      </c>
    </row>
  </sheetData>
  <sheetProtection algorithmName="SHA-512" hashValue="mKA1gtS9M/jgjMN9jhGB5G0A9Y/B910qqQ57snNOV3tJ1qfvzYqQc2aSjQB+CFktJQ098njsOHaYSFSHcDX/ag==" saltValue="GwvyCWFJ+eurq/+lorq62g=="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9" tint="0.79998168889431442"/>
  </sheetPr>
  <dimension ref="A1:X27"/>
  <sheetViews>
    <sheetView view="pageBreakPreview" zoomScaleNormal="100" zoomScaleSheetLayoutView="100" workbookViewId="0">
      <selection activeCell="A6" sqref="A6"/>
    </sheetView>
  </sheetViews>
  <sheetFormatPr defaultColWidth="9.140625" defaultRowHeight="21" x14ac:dyDescent="0.35"/>
  <cols>
    <col min="1" max="1" width="246.85546875" style="24" customWidth="1"/>
    <col min="2" max="16384" width="9.140625" style="8"/>
  </cols>
  <sheetData>
    <row r="1" spans="1:24" s="1" customFormat="1" thickBot="1" x14ac:dyDescent="0.35">
      <c r="A1" s="44" t="s">
        <v>26</v>
      </c>
      <c r="B1" s="22"/>
    </row>
    <row r="2" spans="1:24" s="1" customFormat="1" thickTop="1" x14ac:dyDescent="0.3">
      <c r="A2" s="54" t="s">
        <v>90</v>
      </c>
      <c r="B2" s="4"/>
      <c r="C2" s="4"/>
      <c r="D2" s="4"/>
      <c r="E2" s="4"/>
      <c r="F2" s="4"/>
      <c r="G2" s="4"/>
      <c r="H2" s="4"/>
      <c r="I2" s="4"/>
      <c r="J2" s="4"/>
      <c r="K2" s="4"/>
      <c r="L2" s="4"/>
      <c r="M2" s="4"/>
      <c r="N2" s="4"/>
      <c r="O2" s="4"/>
      <c r="P2" s="4"/>
      <c r="Q2" s="4"/>
      <c r="R2" s="4"/>
      <c r="S2" s="4"/>
      <c r="T2" s="4"/>
      <c r="U2" s="4"/>
      <c r="V2" s="4"/>
      <c r="W2" s="4"/>
      <c r="X2" s="4"/>
    </row>
    <row r="3" spans="1:24" s="1" customFormat="1" ht="20.25" x14ac:dyDescent="0.3">
      <c r="A3" s="54" t="s">
        <v>91</v>
      </c>
      <c r="B3" s="4"/>
      <c r="C3" s="4"/>
      <c r="D3" s="4"/>
      <c r="E3" s="4"/>
      <c r="F3" s="4"/>
      <c r="G3" s="4"/>
      <c r="H3" s="4"/>
      <c r="I3" s="4"/>
      <c r="J3" s="4"/>
      <c r="K3" s="4"/>
      <c r="L3" s="4"/>
      <c r="M3" s="4"/>
      <c r="N3" s="4"/>
      <c r="O3" s="4"/>
      <c r="P3" s="4"/>
      <c r="Q3" s="4"/>
      <c r="R3" s="4"/>
      <c r="S3" s="4"/>
      <c r="T3" s="4"/>
      <c r="U3" s="4"/>
      <c r="V3" s="4"/>
      <c r="W3" s="4"/>
      <c r="X3" s="4"/>
    </row>
    <row r="4" spans="1:24" s="1" customFormat="1" ht="20.25" x14ac:dyDescent="0.3">
      <c r="A4" s="54" t="s">
        <v>92</v>
      </c>
      <c r="B4" s="4"/>
      <c r="C4" s="4"/>
      <c r="D4" s="4"/>
      <c r="E4" s="4"/>
      <c r="F4" s="4"/>
      <c r="G4" s="4"/>
      <c r="H4" s="4"/>
      <c r="I4" s="4"/>
      <c r="J4" s="4"/>
      <c r="K4" s="4"/>
      <c r="L4" s="4"/>
      <c r="M4" s="4"/>
      <c r="N4" s="4"/>
      <c r="O4" s="4"/>
      <c r="P4" s="4"/>
      <c r="Q4" s="4"/>
      <c r="R4" s="4"/>
      <c r="S4" s="4"/>
      <c r="T4" s="4"/>
      <c r="U4" s="4"/>
      <c r="V4" s="4"/>
      <c r="W4" s="4"/>
      <c r="X4" s="4"/>
    </row>
    <row r="5" spans="1:24" s="1" customFormat="1" ht="20.25" x14ac:dyDescent="0.3">
      <c r="A5" s="54" t="s">
        <v>93</v>
      </c>
    </row>
    <row r="6" spans="1:24" s="1" customFormat="1" ht="20.25" x14ac:dyDescent="0.3">
      <c r="A6" s="54" t="s">
        <v>94</v>
      </c>
    </row>
    <row r="7" spans="1:24" x14ac:dyDescent="0.35">
      <c r="A7" s="43"/>
    </row>
    <row r="8" spans="1:24" x14ac:dyDescent="0.35">
      <c r="A8" s="43"/>
    </row>
    <row r="9" spans="1:24" x14ac:dyDescent="0.35">
      <c r="A9" s="43"/>
    </row>
    <row r="10" spans="1:24" x14ac:dyDescent="0.35">
      <c r="A10" s="43"/>
    </row>
    <row r="11" spans="1:24" x14ac:dyDescent="0.35">
      <c r="A11" s="43"/>
    </row>
    <row r="12" spans="1:24" x14ac:dyDescent="0.35">
      <c r="A12" s="43"/>
    </row>
    <row r="13" spans="1:24" x14ac:dyDescent="0.35">
      <c r="A13" s="43"/>
    </row>
    <row r="14" spans="1:24" x14ac:dyDescent="0.35">
      <c r="A14" s="43"/>
    </row>
    <row r="15" spans="1:24" x14ac:dyDescent="0.35">
      <c r="A15" s="43"/>
    </row>
    <row r="16" spans="1:24" x14ac:dyDescent="0.35">
      <c r="A16" s="43"/>
    </row>
    <row r="17" spans="1:1" x14ac:dyDescent="0.35">
      <c r="A17" s="43"/>
    </row>
    <row r="18" spans="1:1" x14ac:dyDescent="0.35">
      <c r="A18" s="43"/>
    </row>
    <row r="19" spans="1:1" x14ac:dyDescent="0.35">
      <c r="A19" s="43"/>
    </row>
    <row r="20" spans="1:1" x14ac:dyDescent="0.35">
      <c r="A20" s="43"/>
    </row>
    <row r="21" spans="1:1" x14ac:dyDescent="0.35">
      <c r="A21" s="43"/>
    </row>
    <row r="22" spans="1:1" x14ac:dyDescent="0.35">
      <c r="A22" s="43"/>
    </row>
    <row r="23" spans="1:1" x14ac:dyDescent="0.35">
      <c r="A23" s="43"/>
    </row>
    <row r="24" spans="1:1" x14ac:dyDescent="0.35">
      <c r="A24" s="43"/>
    </row>
    <row r="25" spans="1:1" x14ac:dyDescent="0.35">
      <c r="A25" s="43"/>
    </row>
    <row r="26" spans="1:1" x14ac:dyDescent="0.35">
      <c r="A26" s="43"/>
    </row>
    <row r="27" spans="1:1" x14ac:dyDescent="0.35">
      <c r="A27" s="43"/>
    </row>
  </sheetData>
  <sheetProtection algorithmName="SHA-512" hashValue="RD7IaypTz7GEEjvPvRMFPazhu4cksQmwihn4l1430OB9irMFl7lojSCfAXEwwywm01c7MtVNStCGkXOKdxfYjg==" saltValue="tE4W/Z6Rso6Bm0opYjZ0LA==" spinCount="100000" sheet="1" objects="1" scenario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9" tint="0.79998168889431442"/>
  </sheetPr>
  <dimension ref="A1:AB6"/>
  <sheetViews>
    <sheetView view="pageBreakPreview" zoomScaleNormal="100" zoomScaleSheetLayoutView="100" workbookViewId="0">
      <selection activeCell="A15" sqref="A15"/>
    </sheetView>
  </sheetViews>
  <sheetFormatPr defaultColWidth="9.140625" defaultRowHeight="20.25" x14ac:dyDescent="0.3"/>
  <cols>
    <col min="1" max="1" width="246.85546875" style="25" customWidth="1"/>
    <col min="2" max="16384" width="9.140625" style="2"/>
  </cols>
  <sheetData>
    <row r="1" spans="1:28" ht="21" thickBot="1" x14ac:dyDescent="0.35">
      <c r="A1" s="44" t="s">
        <v>10</v>
      </c>
      <c r="B1" s="22"/>
      <c r="C1" s="22"/>
      <c r="D1" s="22"/>
    </row>
    <row r="2" spans="1:28" ht="21" thickTop="1" x14ac:dyDescent="0.3">
      <c r="A2" s="54" t="s">
        <v>95</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54" t="s">
        <v>96</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54" t="s">
        <v>97</v>
      </c>
    </row>
    <row r="5" spans="1:28" x14ac:dyDescent="0.3">
      <c r="A5" s="54" t="s">
        <v>98</v>
      </c>
    </row>
    <row r="6" spans="1:28" x14ac:dyDescent="0.3">
      <c r="A6" s="54" t="s">
        <v>99</v>
      </c>
    </row>
  </sheetData>
  <sheetProtection algorithmName="SHA-512" hashValue="QztpJWgfinANuS5HCT771/27IQlF+u7uAwvVc4KaHX6ZuuGLe8tfIoM3kDiRFDr3RfXivjeU/1Zf+hlAc25OHg==" saltValue="A0XOK7rTBYErw+rHKvb/Yw==" spinCount="100000" sheet="1" objects="1" scenario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0" tint="-0.249977111117893"/>
  </sheetPr>
  <dimension ref="A1:B23"/>
  <sheetViews>
    <sheetView showGridLines="0" view="pageBreakPreview" topLeftCell="A7" zoomScaleNormal="70" zoomScaleSheetLayoutView="100" workbookViewId="0">
      <selection sqref="A1:B1"/>
    </sheetView>
  </sheetViews>
  <sheetFormatPr defaultColWidth="9.140625" defaultRowHeight="20.25" x14ac:dyDescent="0.3"/>
  <cols>
    <col min="1" max="1" width="44.7109375" style="32" customWidth="1"/>
    <col min="2" max="2" width="96.85546875" style="38" customWidth="1"/>
    <col min="3" max="3" width="9.140625" style="1"/>
    <col min="4" max="4" width="18.28515625" style="1" customWidth="1"/>
    <col min="5" max="16384" width="9.140625" style="1"/>
  </cols>
  <sheetData>
    <row r="1" spans="1:2" ht="85.5" customHeight="1" x14ac:dyDescent="0.3">
      <c r="A1" s="63" t="s">
        <v>67</v>
      </c>
      <c r="B1" s="63"/>
    </row>
    <row r="2" spans="1:2" ht="60.75" x14ac:dyDescent="0.3">
      <c r="A2" s="11" t="s">
        <v>13</v>
      </c>
      <c r="B2" s="34" t="s">
        <v>100</v>
      </c>
    </row>
    <row r="3" spans="1:2" ht="30" customHeight="1" x14ac:dyDescent="0.3">
      <c r="A3" s="11" t="s">
        <v>18</v>
      </c>
      <c r="B3" s="34" t="s">
        <v>73</v>
      </c>
    </row>
    <row r="4" spans="1:2" ht="30" customHeight="1" x14ac:dyDescent="0.3">
      <c r="A4" s="11" t="s">
        <v>15</v>
      </c>
      <c r="B4" s="34" t="s">
        <v>76</v>
      </c>
    </row>
    <row r="5" spans="1:2" ht="30" customHeight="1" x14ac:dyDescent="0.3">
      <c r="A5" s="11" t="s">
        <v>17</v>
      </c>
      <c r="B5" s="34" t="s">
        <v>77</v>
      </c>
    </row>
    <row r="6" spans="1:2" ht="30" customHeight="1" x14ac:dyDescent="0.3">
      <c r="A6" s="11" t="s">
        <v>16</v>
      </c>
      <c r="B6" s="34" t="s">
        <v>78</v>
      </c>
    </row>
    <row r="7" spans="1:2" ht="30" customHeight="1" x14ac:dyDescent="0.3">
      <c r="A7" s="11" t="s">
        <v>19</v>
      </c>
      <c r="B7" s="35" t="s">
        <v>79</v>
      </c>
    </row>
    <row r="8" spans="1:2" ht="40.5" customHeight="1" x14ac:dyDescent="0.3">
      <c r="A8" s="33" t="s">
        <v>11</v>
      </c>
      <c r="B8" s="34" t="s">
        <v>74</v>
      </c>
    </row>
    <row r="9" spans="1:2" ht="30" customHeight="1" x14ac:dyDescent="0.3">
      <c r="A9" s="15" t="s">
        <v>12</v>
      </c>
      <c r="B9" s="34">
        <v>1</v>
      </c>
    </row>
    <row r="10" spans="1:2" ht="40.5" customHeight="1" x14ac:dyDescent="0.3">
      <c r="A10" s="33" t="s">
        <v>8</v>
      </c>
      <c r="B10" s="35" t="s">
        <v>80</v>
      </c>
    </row>
    <row r="11" spans="1:2" ht="30" customHeight="1" x14ac:dyDescent="0.3">
      <c r="A11" s="33" t="s">
        <v>9</v>
      </c>
      <c r="B11" s="35" t="s">
        <v>81</v>
      </c>
    </row>
    <row r="12" spans="1:2" ht="81" customHeight="1" x14ac:dyDescent="0.3">
      <c r="A12" s="33" t="s">
        <v>20</v>
      </c>
      <c r="B12" s="35" t="s">
        <v>82</v>
      </c>
    </row>
    <row r="13" spans="1:2" ht="66" customHeight="1" x14ac:dyDescent="0.3">
      <c r="A13" s="33" t="s">
        <v>7</v>
      </c>
      <c r="B13" s="35" t="s">
        <v>83</v>
      </c>
    </row>
    <row r="14" spans="1:2" ht="61.5" customHeight="1" x14ac:dyDescent="0.3">
      <c r="A14" s="33" t="s">
        <v>21</v>
      </c>
      <c r="B14" s="35" t="s">
        <v>84</v>
      </c>
    </row>
    <row r="15" spans="1:2" ht="30" customHeight="1" x14ac:dyDescent="0.3">
      <c r="A15" s="11" t="s">
        <v>3</v>
      </c>
      <c r="B15" s="35">
        <v>1</v>
      </c>
    </row>
    <row r="16" spans="1:2" ht="30" customHeight="1" x14ac:dyDescent="0.3">
      <c r="A16" s="11" t="s">
        <v>5</v>
      </c>
      <c r="B16" s="35" t="s">
        <v>50</v>
      </c>
    </row>
    <row r="17" spans="1:2" ht="30" customHeight="1" x14ac:dyDescent="0.3">
      <c r="A17" s="11" t="s">
        <v>6</v>
      </c>
      <c r="B17" s="36">
        <v>12555</v>
      </c>
    </row>
    <row r="18" spans="1:2" ht="30" customHeight="1" x14ac:dyDescent="0.3">
      <c r="A18" s="11" t="s">
        <v>24</v>
      </c>
      <c r="B18" s="37">
        <v>12555</v>
      </c>
    </row>
    <row r="19" spans="1:2" ht="30" customHeight="1" x14ac:dyDescent="0.3">
      <c r="A19" s="11" t="s">
        <v>4</v>
      </c>
      <c r="B19" s="37"/>
    </row>
    <row r="20" spans="1:2" ht="102" customHeight="1" x14ac:dyDescent="0.3">
      <c r="A20" s="33" t="s">
        <v>25</v>
      </c>
      <c r="B20" s="35" t="s">
        <v>85</v>
      </c>
    </row>
    <row r="21" spans="1:2" ht="108.75" customHeight="1" x14ac:dyDescent="0.3">
      <c r="A21" s="40" t="s">
        <v>64</v>
      </c>
      <c r="B21" s="39" t="s">
        <v>101</v>
      </c>
    </row>
    <row r="22" spans="1:2" ht="102" customHeight="1" x14ac:dyDescent="0.3">
      <c r="A22" s="41" t="s">
        <v>65</v>
      </c>
      <c r="B22" s="39" t="s">
        <v>102</v>
      </c>
    </row>
    <row r="23" spans="1:2" ht="108.75" customHeight="1" x14ac:dyDescent="0.3">
      <c r="A23" s="41" t="s">
        <v>66</v>
      </c>
      <c r="B23" s="39" t="s">
        <v>103</v>
      </c>
    </row>
  </sheetData>
  <protectedRanges>
    <protectedRange sqref="B7" name="разрешено для редактирования"/>
    <protectedRange sqref="B15:B16 B18:B20 B10:B14" name="разрешено для редактирования_1"/>
  </protectedRanges>
  <dataConsolidate link="1"/>
  <mergeCells count="1">
    <mergeCell ref="A1:B1"/>
  </mergeCells>
  <pageMargins left="0.61" right="0.28000000000000003" top="0.75" bottom="0.67" header="0.3" footer="0.3"/>
  <pageSetup paperSize="9" scale="6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9" tint="0.39997558519241921"/>
  </sheetPr>
  <dimension ref="A1:W22"/>
  <sheetViews>
    <sheetView tabSelected="1" view="pageBreakPreview" zoomScale="70" zoomScaleNormal="55" zoomScaleSheetLayoutView="70" workbookViewId="0">
      <selection activeCell="B3" sqref="B3"/>
    </sheetView>
  </sheetViews>
  <sheetFormatPr defaultColWidth="9.140625" defaultRowHeight="20.25" x14ac:dyDescent="0.3"/>
  <cols>
    <col min="1" max="1" width="57.140625" style="6" customWidth="1"/>
    <col min="2" max="2" width="210.28515625" style="18" customWidth="1"/>
    <col min="3" max="23" width="9.140625" style="3"/>
    <col min="24" max="16384" width="9.140625" style="1"/>
  </cols>
  <sheetData>
    <row r="1" spans="1:2" ht="48.75" customHeight="1" x14ac:dyDescent="0.3">
      <c r="A1" s="58" t="s">
        <v>71</v>
      </c>
      <c r="B1" s="58"/>
    </row>
    <row r="2" spans="1:2" ht="7.5" customHeight="1" x14ac:dyDescent="0.3">
      <c r="A2" s="7"/>
    </row>
    <row r="3" spans="1:2" s="3" customFormat="1" ht="20.25" customHeight="1" x14ac:dyDescent="0.3">
      <c r="A3" s="9" t="s">
        <v>27</v>
      </c>
      <c r="B3" s="57" t="s">
        <v>115</v>
      </c>
    </row>
    <row r="4" spans="1:2" s="3" customFormat="1" ht="20.25" customHeight="1" x14ac:dyDescent="0.3">
      <c r="A4" s="12" t="s">
        <v>28</v>
      </c>
      <c r="B4" s="21">
        <v>1</v>
      </c>
    </row>
    <row r="5" spans="1:2" s="3" customFormat="1" ht="20.25" customHeight="1" x14ac:dyDescent="0.3">
      <c r="A5" s="59" t="s">
        <v>47</v>
      </c>
      <c r="B5" s="60"/>
    </row>
    <row r="6" spans="1:2" s="3" customFormat="1" x14ac:dyDescent="0.3">
      <c r="A6" s="14" t="s">
        <v>48</v>
      </c>
      <c r="B6" s="55" t="s">
        <v>104</v>
      </c>
    </row>
    <row r="7" spans="1:2" s="3" customFormat="1" x14ac:dyDescent="0.3">
      <c r="A7" s="14" t="s">
        <v>37</v>
      </c>
      <c r="B7" s="48" t="s">
        <v>105</v>
      </c>
    </row>
    <row r="8" spans="1:2" s="3" customFormat="1" x14ac:dyDescent="0.3">
      <c r="A8" s="14" t="s">
        <v>36</v>
      </c>
      <c r="B8" s="48" t="s">
        <v>106</v>
      </c>
    </row>
    <row r="9" spans="1:2" s="3" customFormat="1" x14ac:dyDescent="0.3">
      <c r="A9" s="14" t="s">
        <v>72</v>
      </c>
      <c r="B9" s="20" t="s">
        <v>114</v>
      </c>
    </row>
    <row r="10" spans="1:2" s="3" customFormat="1" x14ac:dyDescent="0.3">
      <c r="A10" s="14" t="s">
        <v>46</v>
      </c>
      <c r="B10" s="48" t="s">
        <v>107</v>
      </c>
    </row>
    <row r="11" spans="1:2" s="3" customFormat="1" ht="62.25" customHeight="1" x14ac:dyDescent="0.3">
      <c r="A11" s="9" t="s">
        <v>29</v>
      </c>
      <c r="B11" s="56" t="s">
        <v>108</v>
      </c>
    </row>
    <row r="12" spans="1:2" s="3" customFormat="1" ht="41.25" customHeight="1" x14ac:dyDescent="0.3">
      <c r="A12" s="9" t="s">
        <v>45</v>
      </c>
      <c r="B12" s="48" t="s">
        <v>109</v>
      </c>
    </row>
    <row r="13" spans="1:2" s="3" customFormat="1" ht="182.25" x14ac:dyDescent="0.3">
      <c r="A13" s="9" t="s">
        <v>44</v>
      </c>
      <c r="B13" s="26" t="s">
        <v>110</v>
      </c>
    </row>
    <row r="14" spans="1:2" s="3" customFormat="1" ht="60.75" customHeight="1" x14ac:dyDescent="0.3">
      <c r="A14" s="9" t="s">
        <v>41</v>
      </c>
      <c r="B14" s="20" t="s">
        <v>111</v>
      </c>
    </row>
    <row r="15" spans="1:2" s="3" customFormat="1" ht="60.75" customHeight="1" x14ac:dyDescent="0.3">
      <c r="A15" s="9" t="s">
        <v>40</v>
      </c>
      <c r="B15" s="20" t="s">
        <v>112</v>
      </c>
    </row>
    <row r="16" spans="1:2" s="3" customFormat="1" ht="20.25" customHeight="1" x14ac:dyDescent="0.3">
      <c r="A16" s="61" t="s">
        <v>34</v>
      </c>
      <c r="B16" s="62"/>
    </row>
    <row r="17" spans="1:2" s="3" customFormat="1" ht="20.25" customHeight="1" x14ac:dyDescent="0.3">
      <c r="A17" s="13" t="s">
        <v>35</v>
      </c>
      <c r="B17" s="21">
        <v>1</v>
      </c>
    </row>
    <row r="18" spans="1:2" s="3" customFormat="1" ht="20.25" customHeight="1" x14ac:dyDescent="0.3">
      <c r="A18" s="13" t="s">
        <v>39</v>
      </c>
      <c r="B18" s="21" t="s">
        <v>50</v>
      </c>
    </row>
    <row r="19" spans="1:2" s="3" customFormat="1" ht="20.25" customHeight="1" x14ac:dyDescent="0.3">
      <c r="A19" s="16" t="s">
        <v>33</v>
      </c>
      <c r="B19" s="19">
        <f>B20+B21</f>
        <v>12555</v>
      </c>
    </row>
    <row r="20" spans="1:2" s="3" customFormat="1" ht="20.25" customHeight="1" x14ac:dyDescent="0.3">
      <c r="A20" s="13" t="s">
        <v>31</v>
      </c>
      <c r="B20" s="29">
        <v>12555</v>
      </c>
    </row>
    <row r="21" spans="1:2" s="3" customFormat="1" ht="20.25" customHeight="1" x14ac:dyDescent="0.3">
      <c r="A21" s="13" t="s">
        <v>32</v>
      </c>
      <c r="B21" s="29">
        <v>0</v>
      </c>
    </row>
    <row r="22" spans="1:2" s="3" customFormat="1" ht="63" customHeight="1" x14ac:dyDescent="0.3">
      <c r="A22" s="9" t="s">
        <v>38</v>
      </c>
      <c r="B22" s="26" t="s">
        <v>113</v>
      </c>
    </row>
  </sheetData>
  <sheetProtection algorithmName="SHA-512" hashValue="Ql5UadtATtb/Wq15a6xorLIr1kq2P/kOeul5dw5CzKJDfyaFSY+z3QyML7WGQ2bOAok8eCg9VWwjXAc0Yne1sA==" saltValue="yuvPajFKSMDA4q1tQIoBEg==" spinCount="100000" sheet="1" objects="1" scenarios="1"/>
  <mergeCells count="3">
    <mergeCell ref="A1:B1"/>
    <mergeCell ref="A5:B5"/>
    <mergeCell ref="A16:B16"/>
  </mergeCells>
  <dataValidations count="4">
    <dataValidation type="whole" allowBlank="1" showInputMessage="1" showErrorMessage="1" errorTitle="Формат ячейки" error="Введите целое число" sqref="B4">
      <formula1>0</formula1>
      <formula2>99</formula2>
    </dataValidation>
    <dataValidation type="decimal" operator="greaterThanOrEqual" allowBlank="1" showInputMessage="1" showErrorMessage="1" errorTitle="Формат ячейки" error="Введите сумму" sqref="B21">
      <formula1>0</formula1>
    </dataValidation>
    <dataValidation type="whole" operator="greaterThan" allowBlank="1" showInputMessage="1" showErrorMessage="1" errorTitle="Формат ячейки" error="Введите целое число" sqref="B17">
      <formula1>0</formula1>
    </dataValidation>
    <dataValidation type="decimal" operator="greaterThan" allowBlank="1" showInputMessage="1" showErrorMessage="1" errorTitle="Формат ячейки" error="Введите сумму &gt;0" sqref="B20">
      <formula1>0</formula1>
    </dataValidation>
  </dataValidations>
  <pageMargins left="0.7" right="0.7" top="0.75" bottom="0.75" header="0.3" footer="0.3"/>
  <pageSetup paperSize="9" scale="32"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Подсказка" prompt="Воспользуйтесь выпадающим списком для выбора валюты">
          <x14:formula1>
            <xm:f>Справочник!$A$2:$A$8</xm:f>
          </x14:formula1>
          <xm:sqref>B18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9" tint="0.79998168889431442"/>
  </sheetPr>
  <dimension ref="A1:X5"/>
  <sheetViews>
    <sheetView view="pageBreakPreview" zoomScaleNormal="100" zoomScaleSheetLayoutView="100" workbookViewId="0">
      <selection activeCell="A4" sqref="A4"/>
    </sheetView>
  </sheetViews>
  <sheetFormatPr defaultColWidth="9.140625" defaultRowHeight="20.25" x14ac:dyDescent="0.3"/>
  <cols>
    <col min="1" max="1" width="246.85546875" style="23" customWidth="1"/>
    <col min="2" max="16384" width="9.140625" style="1"/>
  </cols>
  <sheetData>
    <row r="1" spans="1:24" ht="21" thickBot="1" x14ac:dyDescent="0.35">
      <c r="A1" s="44" t="s">
        <v>42</v>
      </c>
      <c r="B1" s="22"/>
    </row>
    <row r="2" spans="1:24" ht="21" thickTop="1" x14ac:dyDescent="0.3">
      <c r="A2" s="50" t="s">
        <v>116</v>
      </c>
      <c r="B2" s="4"/>
      <c r="C2" s="4"/>
      <c r="D2" s="4"/>
      <c r="E2" s="4"/>
      <c r="F2" s="4"/>
      <c r="G2" s="4"/>
      <c r="H2" s="4"/>
      <c r="I2" s="4"/>
      <c r="J2" s="4"/>
      <c r="K2" s="4"/>
      <c r="L2" s="4"/>
      <c r="M2" s="4"/>
      <c r="N2" s="4"/>
      <c r="O2" s="4"/>
      <c r="P2" s="4"/>
      <c r="Q2" s="4"/>
      <c r="R2" s="4"/>
      <c r="S2" s="4"/>
      <c r="T2" s="4"/>
      <c r="U2" s="4"/>
      <c r="V2" s="4"/>
      <c r="W2" s="4"/>
      <c r="X2" s="4"/>
    </row>
    <row r="3" spans="1:24" x14ac:dyDescent="0.3">
      <c r="A3" s="54" t="s">
        <v>117</v>
      </c>
      <c r="B3" s="4"/>
      <c r="C3" s="4"/>
      <c r="D3" s="4"/>
      <c r="E3" s="4"/>
      <c r="F3" s="4"/>
      <c r="G3" s="4"/>
      <c r="H3" s="4"/>
      <c r="I3" s="4"/>
      <c r="J3" s="4"/>
      <c r="K3" s="4"/>
      <c r="L3" s="4"/>
      <c r="M3" s="4"/>
      <c r="N3" s="4"/>
      <c r="O3" s="4"/>
      <c r="P3" s="4"/>
      <c r="Q3" s="4"/>
      <c r="R3" s="4"/>
      <c r="S3" s="4"/>
      <c r="T3" s="4"/>
      <c r="U3" s="4"/>
      <c r="V3" s="4"/>
      <c r="W3" s="4"/>
      <c r="X3" s="4"/>
    </row>
    <row r="4" spans="1:24" x14ac:dyDescent="0.3">
      <c r="A4" s="53" t="s">
        <v>118</v>
      </c>
      <c r="B4" s="4"/>
      <c r="C4" s="4"/>
      <c r="D4" s="4"/>
      <c r="E4" s="4"/>
      <c r="F4" s="4"/>
      <c r="G4" s="4"/>
      <c r="H4" s="4"/>
      <c r="I4" s="4"/>
      <c r="J4" s="4"/>
      <c r="K4" s="4"/>
      <c r="L4" s="4"/>
      <c r="M4" s="4"/>
      <c r="N4" s="4"/>
      <c r="O4" s="4"/>
      <c r="P4" s="4"/>
      <c r="Q4" s="4"/>
      <c r="R4" s="4"/>
      <c r="S4" s="4"/>
      <c r="T4" s="4"/>
      <c r="U4" s="4"/>
      <c r="V4" s="4"/>
      <c r="W4" s="4"/>
      <c r="X4" s="4"/>
    </row>
    <row r="5" spans="1:24" x14ac:dyDescent="0.3">
      <c r="A5" s="52" t="s">
        <v>119</v>
      </c>
    </row>
  </sheetData>
  <sheetProtection algorithmName="SHA-512" hashValue="j4WMyulVPhmWrDitDNic3tIdGFZvBYE1N5+BheOOrNQTbw6pj7ToZRuoD1VLiJymUq3feVX+fkIv2/LiL6f7zw==" saltValue="/B7flBzMfbZsCjWLPQT5e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9" tint="0.79998168889431442"/>
  </sheetPr>
  <dimension ref="A1:X6"/>
  <sheetViews>
    <sheetView view="pageBreakPreview" zoomScaleNormal="100" zoomScaleSheetLayoutView="100" workbookViewId="0">
      <selection activeCell="A6" sqref="A6"/>
    </sheetView>
  </sheetViews>
  <sheetFormatPr defaultColWidth="9.140625" defaultRowHeight="21" x14ac:dyDescent="0.35"/>
  <cols>
    <col min="1" max="1" width="246.85546875" style="24" customWidth="1"/>
    <col min="2" max="16384" width="9.140625" style="8"/>
  </cols>
  <sheetData>
    <row r="1" spans="1:24" s="1" customFormat="1" thickBot="1" x14ac:dyDescent="0.35">
      <c r="A1" s="44" t="s">
        <v>30</v>
      </c>
      <c r="B1" s="22"/>
    </row>
    <row r="2" spans="1:24" s="1" customFormat="1" thickTop="1" x14ac:dyDescent="0.3">
      <c r="A2" s="54" t="s">
        <v>120</v>
      </c>
      <c r="B2" s="4"/>
      <c r="C2" s="4"/>
      <c r="D2" s="4"/>
      <c r="E2" s="4"/>
      <c r="F2" s="4"/>
      <c r="G2" s="4"/>
      <c r="H2" s="4"/>
      <c r="I2" s="4"/>
      <c r="J2" s="4"/>
      <c r="K2" s="4"/>
      <c r="L2" s="4"/>
      <c r="M2" s="4"/>
      <c r="N2" s="4"/>
      <c r="O2" s="4"/>
      <c r="P2" s="4"/>
      <c r="Q2" s="4"/>
      <c r="R2" s="4"/>
      <c r="S2" s="4"/>
      <c r="T2" s="4"/>
      <c r="U2" s="4"/>
      <c r="V2" s="4"/>
      <c r="W2" s="4"/>
      <c r="X2" s="4"/>
    </row>
    <row r="3" spans="1:24" s="1" customFormat="1" ht="20.25" x14ac:dyDescent="0.3">
      <c r="A3" s="54" t="s">
        <v>121</v>
      </c>
      <c r="B3" s="4"/>
      <c r="C3" s="4"/>
      <c r="D3" s="4"/>
      <c r="E3" s="4"/>
      <c r="F3" s="4"/>
      <c r="G3" s="4"/>
      <c r="H3" s="4"/>
      <c r="I3" s="4"/>
      <c r="J3" s="4"/>
      <c r="K3" s="4"/>
      <c r="L3" s="4"/>
      <c r="M3" s="4"/>
      <c r="N3" s="4"/>
      <c r="O3" s="4"/>
      <c r="P3" s="4"/>
      <c r="Q3" s="4"/>
      <c r="R3" s="4"/>
      <c r="S3" s="4"/>
      <c r="T3" s="4"/>
      <c r="U3" s="4"/>
      <c r="V3" s="4"/>
      <c r="W3" s="4"/>
      <c r="X3" s="4"/>
    </row>
    <row r="4" spans="1:24" s="1" customFormat="1" ht="20.25" x14ac:dyDescent="0.3">
      <c r="A4" s="54" t="s">
        <v>122</v>
      </c>
      <c r="B4" s="4"/>
      <c r="C4" s="4"/>
      <c r="D4" s="4"/>
      <c r="E4" s="4"/>
      <c r="F4" s="4"/>
      <c r="G4" s="4"/>
      <c r="H4" s="4"/>
      <c r="I4" s="4"/>
      <c r="J4" s="4"/>
      <c r="K4" s="4"/>
      <c r="L4" s="4"/>
      <c r="M4" s="4"/>
      <c r="N4" s="4"/>
      <c r="O4" s="4"/>
      <c r="P4" s="4"/>
      <c r="Q4" s="4"/>
      <c r="R4" s="4"/>
      <c r="S4" s="4"/>
      <c r="T4" s="4"/>
      <c r="U4" s="4"/>
      <c r="V4" s="4"/>
      <c r="W4" s="4"/>
      <c r="X4" s="4"/>
    </row>
    <row r="5" spans="1:24" s="1" customFormat="1" ht="20.25" x14ac:dyDescent="0.3">
      <c r="A5" s="54" t="s">
        <v>123</v>
      </c>
    </row>
    <row r="6" spans="1:24" s="1" customFormat="1" ht="20.25" x14ac:dyDescent="0.3">
      <c r="A6" s="54" t="s">
        <v>124</v>
      </c>
    </row>
  </sheetData>
  <sheetProtection algorithmName="SHA-512" hashValue="ZHqkcI73puYZ19nfD38n1GlfkE1DJj9lPf9Eyq34AxYc86cOsoomaKjS9fUpIZQFg94bmYa69urbfBrGsBUQLQ==" saltValue="tAYOiwCCLm7EH+AUQc8ZIg==" spinCount="100000" sheet="1" objects="1" scenario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9" tint="0.79998168889431442"/>
  </sheetPr>
  <dimension ref="A1:AB6"/>
  <sheetViews>
    <sheetView view="pageBreakPreview" zoomScaleNormal="100" zoomScaleSheetLayoutView="100" workbookViewId="0">
      <selection activeCell="A17" sqref="A17"/>
    </sheetView>
  </sheetViews>
  <sheetFormatPr defaultColWidth="9.140625" defaultRowHeight="20.25" x14ac:dyDescent="0.3"/>
  <cols>
    <col min="1" max="1" width="246.85546875" style="25" customWidth="1"/>
    <col min="2" max="16384" width="9.140625" style="2"/>
  </cols>
  <sheetData>
    <row r="1" spans="1:28" ht="21" thickBot="1" x14ac:dyDescent="0.35">
      <c r="A1" s="44" t="s">
        <v>43</v>
      </c>
      <c r="B1" s="22"/>
      <c r="C1" s="22"/>
      <c r="D1" s="22"/>
    </row>
    <row r="2" spans="1:28" ht="21" thickTop="1" x14ac:dyDescent="0.3">
      <c r="A2" s="52" t="s">
        <v>125</v>
      </c>
      <c r="B2" s="4"/>
      <c r="C2" s="4"/>
      <c r="D2" s="4"/>
      <c r="E2" s="4"/>
      <c r="F2" s="4"/>
      <c r="G2" s="4"/>
      <c r="H2" s="4"/>
      <c r="I2" s="4"/>
      <c r="J2" s="4"/>
      <c r="K2" s="4"/>
      <c r="L2" s="4"/>
      <c r="M2" s="4"/>
      <c r="N2" s="4"/>
      <c r="O2" s="4"/>
      <c r="P2" s="4"/>
      <c r="Q2" s="4"/>
      <c r="R2" s="4"/>
      <c r="S2" s="4"/>
      <c r="T2" s="4"/>
      <c r="U2" s="4"/>
      <c r="V2" s="4"/>
      <c r="W2" s="4"/>
      <c r="X2" s="4"/>
      <c r="Y2" s="5"/>
      <c r="Z2" s="5"/>
      <c r="AA2" s="5"/>
      <c r="AB2" s="5"/>
    </row>
    <row r="3" spans="1:28" x14ac:dyDescent="0.3">
      <c r="A3" s="52" t="s">
        <v>126</v>
      </c>
      <c r="B3" s="4"/>
      <c r="C3" s="4"/>
      <c r="D3" s="4"/>
      <c r="E3" s="4"/>
      <c r="F3" s="4"/>
      <c r="G3" s="4"/>
      <c r="H3" s="4"/>
      <c r="I3" s="4"/>
      <c r="J3" s="4"/>
      <c r="K3" s="4"/>
      <c r="L3" s="4"/>
      <c r="M3" s="4"/>
      <c r="N3" s="4"/>
      <c r="O3" s="4"/>
      <c r="P3" s="4"/>
      <c r="Q3" s="4"/>
      <c r="R3" s="4"/>
      <c r="S3" s="4"/>
      <c r="T3" s="4"/>
      <c r="U3" s="4"/>
      <c r="V3" s="4"/>
      <c r="W3" s="4"/>
      <c r="X3" s="4"/>
      <c r="Y3" s="5"/>
      <c r="Z3" s="5"/>
      <c r="AA3" s="5"/>
      <c r="AB3" s="5"/>
    </row>
    <row r="4" spans="1:28" x14ac:dyDescent="0.3">
      <c r="A4" s="52" t="s">
        <v>127</v>
      </c>
    </row>
    <row r="5" spans="1:28" x14ac:dyDescent="0.3">
      <c r="A5" s="52" t="s">
        <v>128</v>
      </c>
    </row>
    <row r="6" spans="1:28" x14ac:dyDescent="0.3">
      <c r="A6" s="52" t="s">
        <v>129</v>
      </c>
    </row>
  </sheetData>
  <sheetProtection algorithmName="SHA-512" hashValue="gwqXuFqf+HiKTmPnPcPHF8ALf/qwLsKyySgzy0Vxjy10h+s5DROH7zYIGs4LxflMsMk0KWZHzTILenU5EXdXlA==" saltValue="KiwvuWhqes6B11tYX8CSsg=="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0" tint="-0.249977111117893"/>
  </sheetPr>
  <dimension ref="A1:B22"/>
  <sheetViews>
    <sheetView showGridLines="0" view="pageBreakPreview" topLeftCell="A19" zoomScale="70" zoomScaleNormal="70" zoomScaleSheetLayoutView="70" workbookViewId="0">
      <selection activeCell="B5" sqref="B5"/>
    </sheetView>
  </sheetViews>
  <sheetFormatPr defaultColWidth="9.140625" defaultRowHeight="20.25" x14ac:dyDescent="0.3"/>
  <cols>
    <col min="1" max="1" width="44.7109375" style="32" customWidth="1"/>
    <col min="2" max="2" width="95.42578125" style="47" customWidth="1"/>
    <col min="3" max="16384" width="9.140625" style="1"/>
  </cols>
  <sheetData>
    <row r="1" spans="1:2" ht="85.5" customHeight="1" x14ac:dyDescent="0.3">
      <c r="A1" s="64" t="s">
        <v>71</v>
      </c>
      <c r="B1" s="64"/>
    </row>
    <row r="2" spans="1:2" ht="38.25" customHeight="1" x14ac:dyDescent="0.3">
      <c r="A2" s="45" t="s">
        <v>48</v>
      </c>
      <c r="B2" s="46" t="s">
        <v>104</v>
      </c>
    </row>
    <row r="3" spans="1:2" ht="30" customHeight="1" x14ac:dyDescent="0.3">
      <c r="A3" s="11" t="s">
        <v>37</v>
      </c>
      <c r="B3" s="46" t="s">
        <v>105</v>
      </c>
    </row>
    <row r="4" spans="1:2" ht="30" customHeight="1" x14ac:dyDescent="0.3">
      <c r="A4" s="11" t="s">
        <v>36</v>
      </c>
      <c r="B4" s="46" t="s">
        <v>106</v>
      </c>
    </row>
    <row r="5" spans="1:2" ht="40.5" x14ac:dyDescent="0.3">
      <c r="A5" s="11" t="s">
        <v>72</v>
      </c>
      <c r="B5" s="46" t="s">
        <v>114</v>
      </c>
    </row>
    <row r="6" spans="1:2" ht="30" customHeight="1" x14ac:dyDescent="0.3">
      <c r="A6" s="11" t="s">
        <v>46</v>
      </c>
      <c r="B6" s="46" t="s">
        <v>107</v>
      </c>
    </row>
    <row r="7" spans="1:2" ht="40.5" customHeight="1" x14ac:dyDescent="0.3">
      <c r="A7" s="33" t="s">
        <v>27</v>
      </c>
      <c r="B7" s="46" t="s">
        <v>115</v>
      </c>
    </row>
    <row r="8" spans="1:2" ht="30" customHeight="1" x14ac:dyDescent="0.3">
      <c r="A8" s="15" t="s">
        <v>28</v>
      </c>
      <c r="B8" s="46">
        <v>1</v>
      </c>
    </row>
    <row r="9" spans="1:2" ht="40.5" customHeight="1" x14ac:dyDescent="0.3">
      <c r="A9" s="33" t="s">
        <v>29</v>
      </c>
      <c r="B9" s="46" t="s">
        <v>130</v>
      </c>
    </row>
    <row r="10" spans="1:2" ht="30" customHeight="1" x14ac:dyDescent="0.3">
      <c r="A10" s="33" t="s">
        <v>45</v>
      </c>
      <c r="B10" s="46" t="s">
        <v>109</v>
      </c>
    </row>
    <row r="11" spans="1:2" ht="81" customHeight="1" x14ac:dyDescent="0.3">
      <c r="A11" s="33" t="s">
        <v>44</v>
      </c>
      <c r="B11" s="39" t="s">
        <v>110</v>
      </c>
    </row>
    <row r="12" spans="1:2" ht="66" customHeight="1" x14ac:dyDescent="0.3">
      <c r="A12" s="33" t="s">
        <v>41</v>
      </c>
      <c r="B12" s="46" t="s">
        <v>111</v>
      </c>
    </row>
    <row r="13" spans="1:2" ht="61.5" customHeight="1" x14ac:dyDescent="0.3">
      <c r="A13" s="33" t="s">
        <v>40</v>
      </c>
      <c r="B13" s="46" t="s">
        <v>112</v>
      </c>
    </row>
    <row r="14" spans="1:2" ht="30" customHeight="1" x14ac:dyDescent="0.3">
      <c r="A14" s="11" t="s">
        <v>35</v>
      </c>
      <c r="B14" s="46">
        <v>1</v>
      </c>
    </row>
    <row r="15" spans="1:2" ht="30" customHeight="1" x14ac:dyDescent="0.3">
      <c r="A15" s="11" t="s">
        <v>39</v>
      </c>
      <c r="B15" s="46" t="s">
        <v>50</v>
      </c>
    </row>
    <row r="16" spans="1:2" ht="30" customHeight="1" x14ac:dyDescent="0.3">
      <c r="A16" s="11" t="s">
        <v>33</v>
      </c>
      <c r="B16" s="46">
        <v>12555</v>
      </c>
    </row>
    <row r="17" spans="1:2" ht="30" customHeight="1" x14ac:dyDescent="0.3">
      <c r="A17" s="11" t="s">
        <v>31</v>
      </c>
      <c r="B17" s="46">
        <v>12555</v>
      </c>
    </row>
    <row r="18" spans="1:2" ht="30" customHeight="1" x14ac:dyDescent="0.3">
      <c r="A18" s="11" t="s">
        <v>32</v>
      </c>
      <c r="B18" s="46">
        <v>0</v>
      </c>
    </row>
    <row r="19" spans="1:2" ht="102" customHeight="1" x14ac:dyDescent="0.3">
      <c r="A19" s="33" t="s">
        <v>38</v>
      </c>
      <c r="B19" s="39" t="s">
        <v>113</v>
      </c>
    </row>
    <row r="20" spans="1:2" ht="108.75" customHeight="1" x14ac:dyDescent="0.3">
      <c r="A20" s="41" t="s">
        <v>70</v>
      </c>
      <c r="B20" s="46" t="s">
        <v>131</v>
      </c>
    </row>
    <row r="21" spans="1:2" ht="102" customHeight="1" x14ac:dyDescent="0.3">
      <c r="A21" s="41" t="s">
        <v>69</v>
      </c>
      <c r="B21" s="46" t="s">
        <v>132</v>
      </c>
    </row>
    <row r="22" spans="1:2" ht="108.75" customHeight="1" x14ac:dyDescent="0.3">
      <c r="A22" s="41" t="s">
        <v>68</v>
      </c>
      <c r="B22" s="46" t="s">
        <v>133</v>
      </c>
    </row>
  </sheetData>
  <dataConsolidate link="1"/>
  <mergeCells count="1">
    <mergeCell ref="A1:B1"/>
  </mergeCells>
  <pageMargins left="0.61" right="0.28000000000000003" top="0.75" bottom="0.67" header="0.3" footer="0.3"/>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0" tint="-0.249977111117893"/>
  </sheetPr>
  <dimension ref="A1:B8"/>
  <sheetViews>
    <sheetView view="pageBreakPreview" zoomScaleNormal="100" zoomScaleSheetLayoutView="100" workbookViewId="0">
      <selection activeCell="D33" sqref="D33"/>
    </sheetView>
  </sheetViews>
  <sheetFormatPr defaultRowHeight="15" x14ac:dyDescent="0.25"/>
  <cols>
    <col min="1" max="1" width="29" customWidth="1"/>
    <col min="2" max="2" width="22.5703125" customWidth="1"/>
  </cols>
  <sheetData>
    <row r="1" spans="1:2" ht="20.25" x14ac:dyDescent="0.3">
      <c r="A1" s="65" t="s">
        <v>49</v>
      </c>
      <c r="B1" s="65"/>
    </row>
    <row r="2" spans="1:2" x14ac:dyDescent="0.25">
      <c r="A2" s="31" t="s">
        <v>50</v>
      </c>
      <c r="B2" s="31" t="s">
        <v>62</v>
      </c>
    </row>
    <row r="3" spans="1:2" x14ac:dyDescent="0.25">
      <c r="A3" s="31" t="s">
        <v>51</v>
      </c>
      <c r="B3" s="31" t="s">
        <v>61</v>
      </c>
    </row>
    <row r="4" spans="1:2" x14ac:dyDescent="0.25">
      <c r="A4" s="31" t="s">
        <v>52</v>
      </c>
      <c r="B4" s="31" t="s">
        <v>58</v>
      </c>
    </row>
    <row r="5" spans="1:2" x14ac:dyDescent="0.25">
      <c r="A5" s="31" t="s">
        <v>56</v>
      </c>
      <c r="B5" s="31" t="s">
        <v>57</v>
      </c>
    </row>
    <row r="6" spans="1:2" x14ac:dyDescent="0.25">
      <c r="A6" s="31" t="s">
        <v>54</v>
      </c>
      <c r="B6" s="31" t="s">
        <v>60</v>
      </c>
    </row>
    <row r="7" spans="1:2" x14ac:dyDescent="0.25">
      <c r="A7" s="31" t="s">
        <v>53</v>
      </c>
      <c r="B7" s="31" t="s">
        <v>63</v>
      </c>
    </row>
    <row r="8" spans="1:2" x14ac:dyDescent="0.25">
      <c r="A8" s="31" t="s">
        <v>55</v>
      </c>
      <c r="B8" s="31" t="s">
        <v>59</v>
      </c>
    </row>
  </sheetData>
  <sheetProtection algorithmName="SHA-512" hashValue="m3bVfkkeRa9NlUckeIPTtzjFkYdsZ3S3WkTXRhHnzfLEsV6WD3wXeYwQxVlxq9w8DZcYxN5iB27LTNqY+rkrFA==" saltValue="ABwyc56w9D1GSs0FO34kkg==" spinCount="100000" sheet="1" objects="1" scenarios="1"/>
  <mergeCells count="1">
    <mergeCell ref="A1:B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11</vt:i4>
      </vt:variant>
      <vt:variant>
        <vt:lpstr>Именованные диапазоны</vt:lpstr>
      </vt:variant>
      <vt:variant>
        <vt:i4>9</vt:i4>
      </vt:variant>
    </vt:vector>
  </HeadingPairs>
  <TitlesOfParts>
    <vt:vector size="20" baseType="lpstr">
      <vt:lpstr>Общие сведения</vt:lpstr>
      <vt:lpstr>Задачи проекта</vt:lpstr>
      <vt:lpstr>Мероприятия</vt:lpstr>
      <vt:lpstr>Ожидаемые результаты</vt:lpstr>
      <vt:lpstr>Агрегация данных</vt:lpstr>
      <vt:lpstr>Overview</vt:lpstr>
      <vt:lpstr>Project Objectives</vt:lpstr>
      <vt:lpstr>Project Activities</vt:lpstr>
      <vt:lpstr>Expected Result</vt:lpstr>
      <vt:lpstr>Data aggregation</vt:lpstr>
      <vt:lpstr>Справочник</vt:lpstr>
      <vt:lpstr>'Data aggregation'!Область_печати</vt:lpstr>
      <vt:lpstr>'Expected Result'!Область_печати</vt:lpstr>
      <vt:lpstr>'Project Activities'!Область_печати</vt:lpstr>
      <vt:lpstr>'Project Objectives'!Область_печати</vt:lpstr>
      <vt:lpstr>'Агрегация данных'!Область_печати</vt:lpstr>
      <vt:lpstr>'Задачи проекта'!Область_печати</vt:lpstr>
      <vt:lpstr>Мероприятия!Область_печати</vt:lpstr>
      <vt:lpstr>'Общие сведения'!Область_печати</vt:lpstr>
      <vt:lpstr>'Ожидаемые результаты'!Область_печати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2024-09-27T09:00:27Z</dcterms:modified>
</cp:coreProperties>
</file>